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D:\E\Ổ E\BÁN TRÚ\BÁN TRÚ 24-25_THIẾT\Thực đơn, định lượng\Định lượng TP (1 trẻ) Chuẩn\Tháng 04.25\"/>
    </mc:Choice>
  </mc:AlternateContent>
  <xr:revisionPtr revIDLastSave="0" documentId="13_ncr:1_{55EF7381-031E-4670-8081-24BB713FE6C2}" xr6:coauthVersionLast="47" xr6:coauthVersionMax="47" xr10:uidLastSave="{00000000-0000-0000-0000-000000000000}"/>
  <bookViews>
    <workbookView xWindow="-110" yWindow="-110" windowWidth="19420" windowHeight="10420" firstSheet="1" activeTab="6" xr2:uid="{00000000-000D-0000-FFFF-FFFF00000000}"/>
  </bookViews>
  <sheets>
    <sheet name="THỰC ĐƠN TUẦN CHẴN" sheetId="10" r:id="rId1"/>
    <sheet name="THỨ 2-chẵn" sheetId="7" r:id="rId2"/>
    <sheet name="THỨ 3-chẵn" sheetId="2" r:id="rId3"/>
    <sheet name="THỨ 4-chẵn" sheetId="3" r:id="rId4"/>
    <sheet name="THỨ 5-chẵn" sheetId="4" r:id="rId5"/>
    <sheet name="THỨ 6-chẵn" sheetId="5" r:id="rId6"/>
    <sheet name="THỨ 7-chẵn" sheetId="6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5" l="1"/>
  <c r="F9" i="5"/>
  <c r="H9" i="5" s="1"/>
  <c r="F10" i="5"/>
  <c r="F11" i="5"/>
  <c r="F12" i="5"/>
  <c r="H12" i="5" s="1"/>
  <c r="F13" i="5"/>
  <c r="F14" i="5"/>
  <c r="F15" i="5"/>
  <c r="F16" i="5"/>
  <c r="H16" i="5" s="1"/>
  <c r="F17" i="5"/>
  <c r="H17" i="5" s="1"/>
  <c r="F18" i="5"/>
  <c r="H18" i="5" s="1"/>
  <c r="F19" i="5"/>
  <c r="F20" i="5"/>
  <c r="H20" i="5" s="1"/>
  <c r="F21" i="5"/>
  <c r="H21" i="5" s="1"/>
  <c r="F10" i="2"/>
  <c r="H10" i="2" s="1"/>
  <c r="F22" i="7"/>
  <c r="H21" i="6"/>
  <c r="H24" i="6"/>
  <c r="F21" i="6"/>
  <c r="F22" i="6"/>
  <c r="H22" i="6" s="1"/>
  <c r="F23" i="6"/>
  <c r="H23" i="6" s="1"/>
  <c r="F24" i="6"/>
  <c r="H26" i="4"/>
  <c r="H31" i="4"/>
  <c r="F26" i="4"/>
  <c r="F27" i="4"/>
  <c r="H27" i="4" s="1"/>
  <c r="F28" i="4"/>
  <c r="H28" i="4" s="1"/>
  <c r="F29" i="4"/>
  <c r="H29" i="4" s="1"/>
  <c r="F30" i="4"/>
  <c r="H30" i="4" s="1"/>
  <c r="F31" i="4"/>
  <c r="F25" i="4"/>
  <c r="H25" i="4" s="1"/>
  <c r="F24" i="4"/>
  <c r="H24" i="4" s="1"/>
  <c r="F20" i="2"/>
  <c r="H20" i="2" s="1"/>
  <c r="F21" i="2"/>
  <c r="H21" i="2" s="1"/>
  <c r="F22" i="2"/>
  <c r="H22" i="2" s="1"/>
  <c r="F23" i="2"/>
  <c r="H23" i="2" s="1"/>
  <c r="F9" i="7"/>
  <c r="F10" i="7"/>
  <c r="H10" i="7" s="1"/>
  <c r="F11" i="7"/>
  <c r="F12" i="7"/>
  <c r="H12" i="7" s="1"/>
  <c r="F13" i="7"/>
  <c r="F14" i="7"/>
  <c r="H14" i="7" s="1"/>
  <c r="F15" i="7"/>
  <c r="H15" i="7" s="1"/>
  <c r="F16" i="7"/>
  <c r="H16" i="7" s="1"/>
  <c r="F17" i="7"/>
  <c r="F18" i="7"/>
  <c r="H18" i="7" s="1"/>
  <c r="F19" i="7"/>
  <c r="H19" i="7" s="1"/>
  <c r="F20" i="7"/>
  <c r="H20" i="7" s="1"/>
  <c r="F21" i="7"/>
  <c r="H21" i="7" s="1"/>
  <c r="H22" i="7"/>
  <c r="F23" i="7"/>
  <c r="H23" i="7" s="1"/>
  <c r="F24" i="7"/>
  <c r="H24" i="7" s="1"/>
  <c r="F8" i="7"/>
  <c r="H8" i="7"/>
  <c r="F8" i="4"/>
  <c r="H8" i="4" s="1"/>
  <c r="F8" i="6"/>
  <c r="H8" i="6" s="1"/>
  <c r="F20" i="6"/>
  <c r="H20" i="6" s="1"/>
  <c r="H9" i="7"/>
  <c r="H11" i="7"/>
  <c r="H13" i="7"/>
  <c r="H17" i="7"/>
  <c r="F9" i="3"/>
  <c r="H9" i="3" s="1"/>
  <c r="F10" i="3"/>
  <c r="H10" i="3" s="1"/>
  <c r="F11" i="3"/>
  <c r="H11" i="3" s="1"/>
  <c r="F12" i="3"/>
  <c r="H12" i="3" s="1"/>
  <c r="F13" i="3"/>
  <c r="H13" i="3" s="1"/>
  <c r="F14" i="3"/>
  <c r="H14" i="3" s="1"/>
  <c r="F15" i="3"/>
  <c r="H15" i="3" s="1"/>
  <c r="F16" i="3"/>
  <c r="H16" i="3" s="1"/>
  <c r="F17" i="3"/>
  <c r="H17" i="3" s="1"/>
  <c r="F18" i="3"/>
  <c r="H18" i="3" s="1"/>
  <c r="F19" i="3"/>
  <c r="H19" i="3" s="1"/>
  <c r="F20" i="3"/>
  <c r="H20" i="3" s="1"/>
  <c r="F21" i="3"/>
  <c r="H21" i="3" s="1"/>
  <c r="F22" i="3"/>
  <c r="H22" i="3" s="1"/>
  <c r="F8" i="3"/>
  <c r="H8" i="3" s="1"/>
  <c r="F9" i="6"/>
  <c r="H9" i="6" s="1"/>
  <c r="F10" i="6"/>
  <c r="H10" i="6" s="1"/>
  <c r="F11" i="6"/>
  <c r="H11" i="6" s="1"/>
  <c r="F12" i="6"/>
  <c r="H12" i="6" s="1"/>
  <c r="F13" i="6"/>
  <c r="H13" i="6" s="1"/>
  <c r="F14" i="6"/>
  <c r="H14" i="6" s="1"/>
  <c r="F15" i="6"/>
  <c r="H15" i="6" s="1"/>
  <c r="F16" i="6"/>
  <c r="H16" i="6" s="1"/>
  <c r="F17" i="6"/>
  <c r="H17" i="6" s="1"/>
  <c r="F18" i="6"/>
  <c r="H18" i="6" s="1"/>
  <c r="F19" i="6"/>
  <c r="H19" i="6" s="1"/>
  <c r="H10" i="5"/>
  <c r="H11" i="5"/>
  <c r="H13" i="5"/>
  <c r="H14" i="5"/>
  <c r="H15" i="5"/>
  <c r="H19" i="5"/>
  <c r="H23" i="5"/>
  <c r="F8" i="5"/>
  <c r="F9" i="4"/>
  <c r="H9" i="4" s="1"/>
  <c r="F10" i="4"/>
  <c r="H10" i="4" s="1"/>
  <c r="F11" i="4"/>
  <c r="H11" i="4" s="1"/>
  <c r="F12" i="4"/>
  <c r="H12" i="4" s="1"/>
  <c r="F13" i="4"/>
  <c r="H13" i="4" s="1"/>
  <c r="F14" i="4"/>
  <c r="H14" i="4" s="1"/>
  <c r="F15" i="4"/>
  <c r="H15" i="4" s="1"/>
  <c r="F16" i="4"/>
  <c r="H16" i="4" s="1"/>
  <c r="F17" i="4"/>
  <c r="H17" i="4" s="1"/>
  <c r="F18" i="4"/>
  <c r="H18" i="4" s="1"/>
  <c r="F19" i="4"/>
  <c r="H19" i="4" s="1"/>
  <c r="F20" i="4"/>
  <c r="H20" i="4" s="1"/>
  <c r="F21" i="4"/>
  <c r="H21" i="4" s="1"/>
  <c r="F22" i="4"/>
  <c r="H22" i="4" s="1"/>
  <c r="F23" i="4"/>
  <c r="H23" i="4" s="1"/>
  <c r="F9" i="2"/>
  <c r="H9" i="2" s="1"/>
  <c r="F11" i="2"/>
  <c r="H11" i="2" s="1"/>
  <c r="F12" i="2"/>
  <c r="H12" i="2" s="1"/>
  <c r="F13" i="2"/>
  <c r="H13" i="2" s="1"/>
  <c r="F14" i="2"/>
  <c r="H14" i="2" s="1"/>
  <c r="F15" i="2"/>
  <c r="H15" i="2" s="1"/>
  <c r="F16" i="2"/>
  <c r="H16" i="2" s="1"/>
  <c r="F17" i="2"/>
  <c r="H17" i="2" s="1"/>
  <c r="F18" i="2"/>
  <c r="H18" i="2" s="1"/>
  <c r="F19" i="2"/>
  <c r="H19" i="2" s="1"/>
  <c r="F8" i="2"/>
  <c r="H8" i="2" s="1"/>
  <c r="H33" i="4" l="1"/>
  <c r="H25" i="7"/>
  <c r="H26" i="5"/>
  <c r="H27" i="6"/>
  <c r="H27" i="3"/>
  <c r="H24" i="2"/>
</calcChain>
</file>

<file path=xl/sharedStrings.xml><?xml version="1.0" encoding="utf-8"?>
<sst xmlns="http://schemas.openxmlformats.org/spreadsheetml/2006/main" count="351" uniqueCount="123">
  <si>
    <t>Bột canh hải châu</t>
  </si>
  <si>
    <t>Kg</t>
  </si>
  <si>
    <t>Lít</t>
  </si>
  <si>
    <t>Gạo tẻ thơm</t>
  </si>
  <si>
    <t>Hành khô</t>
  </si>
  <si>
    <t>Hành lá (hành hoa)</t>
  </si>
  <si>
    <t>Mì chính ajinomoto</t>
  </si>
  <si>
    <t>Thịt lợn sấn mông bỏ bì</t>
  </si>
  <si>
    <t>Quả</t>
  </si>
  <si>
    <t>Cơm tẻ</t>
  </si>
  <si>
    <t xml:space="preserve">Bữa trưa </t>
  </si>
  <si>
    <t>Bữa phụ</t>
  </si>
  <si>
    <t>STT</t>
  </si>
  <si>
    <t>TÊN THỰC PHẨM</t>
  </si>
  <si>
    <t xml:space="preserve">ĐƠN VỊ </t>
  </si>
  <si>
    <t xml:space="preserve">ĐƠN GIÁ </t>
  </si>
  <si>
    <t xml:space="preserve">THÀNH TIỀN </t>
  </si>
  <si>
    <t>Gạo nếp</t>
  </si>
  <si>
    <t>Ngao</t>
  </si>
  <si>
    <t>Rau mùi tàu</t>
  </si>
  <si>
    <t>Gừng tươi</t>
  </si>
  <si>
    <t>Khoai tây</t>
  </si>
  <si>
    <t>Bí đao (bí xanh)</t>
  </si>
  <si>
    <t>Thịt bò</t>
  </si>
  <si>
    <t xml:space="preserve">CỘNG TIỀN </t>
  </si>
  <si>
    <t xml:space="preserve">Dự tính Số trẻ ăn </t>
  </si>
  <si>
    <t xml:space="preserve">Số lượng mua </t>
  </si>
  <si>
    <t>TRƯỜNG MẦM NON PHỤNG CÔNG</t>
  </si>
  <si>
    <t>CÔNG TY THHH  TM&amp; DV DƯƠNG ANH</t>
  </si>
  <si>
    <t>Thứ hai</t>
  </si>
  <si>
    <t>Thứ ba</t>
  </si>
  <si>
    <t>Thứ tư</t>
  </si>
  <si>
    <t>Thứ năm</t>
  </si>
  <si>
    <t>Thứ sáu</t>
  </si>
  <si>
    <t>Thứ bảy</t>
  </si>
  <si>
    <t>Bữa trưa</t>
  </si>
  <si>
    <t>Canh bí nấu xương gà</t>
  </si>
  <si>
    <t>Canh cá nấu chua</t>
  </si>
  <si>
    <t>Canh ngao nấu chua</t>
  </si>
  <si>
    <t>Bắp cải xào thịt</t>
  </si>
  <si>
    <t>Bữa chiều</t>
  </si>
  <si>
    <t>Bánh mỳ chà bông</t>
  </si>
  <si>
    <t>Cháo gà</t>
  </si>
  <si>
    <t>Sữa chua</t>
  </si>
  <si>
    <t>Phó HT phụ trách</t>
  </si>
  <si>
    <t>Hiệu trưởng</t>
  </si>
  <si>
    <t>Đào Thị Thiết</t>
  </si>
  <si>
    <t>Lê Thị Thọ</t>
  </si>
  <si>
    <t>Bánh mì chà bông + Chuối tiêu (Thanh Long)</t>
  </si>
  <si>
    <t>Mì nấu thịt gà</t>
  </si>
  <si>
    <t>Bánh mì Sanwich + Sữa chua</t>
  </si>
  <si>
    <t>Cháo nấu thịt gà</t>
  </si>
  <si>
    <t>Cà rốt (củ đỏ, vàng)</t>
  </si>
  <si>
    <t>Thịt gà công nghiệp (bỏ chân, cổ, cánh)</t>
  </si>
  <si>
    <t>thịt vịt (bỏ chân, cổ, cánh)</t>
  </si>
  <si>
    <t>Cái</t>
  </si>
  <si>
    <t>Bắp cải</t>
  </si>
  <si>
    <t>Cà chua</t>
  </si>
  <si>
    <t>Hành lá</t>
  </si>
  <si>
    <t>Mỳ bún</t>
  </si>
  <si>
    <t>Đường kính trắng</t>
  </si>
  <si>
    <t>Ngô ngọt</t>
  </si>
  <si>
    <t>Nước cốt dừa</t>
  </si>
  <si>
    <t>Chai</t>
  </si>
  <si>
    <t>Thịt lợn Mông sấn bỏ bì</t>
  </si>
  <si>
    <t>Bánh mì Sandwich (Bánh mì lát)</t>
  </si>
  <si>
    <t>Miếng</t>
  </si>
  <si>
    <t>Dầu ăn Neptune 5L</t>
  </si>
  <si>
    <t>Quả dứa</t>
  </si>
  <si>
    <t>Sữa chua Vinamilk (có đường)</t>
  </si>
  <si>
    <t>Xương sườn lợn</t>
  </si>
  <si>
    <t>Cá trắm cỏ</t>
  </si>
  <si>
    <t>Me chua</t>
  </si>
  <si>
    <t>Nước mắm Cát Hải</t>
  </si>
  <si>
    <t>Rau thì là</t>
  </si>
  <si>
    <t xml:space="preserve">Định lượng 1 trẻ </t>
  </si>
  <si>
    <t>THỰC ĐƠN TUẦN CHẴN NĂM HỌC 2024 - 2025</t>
  </si>
  <si>
    <t>Cá sốt cà chua</t>
  </si>
  <si>
    <t>Thịt gà rang</t>
  </si>
  <si>
    <t>Thịt vịt rang gừng</t>
  </si>
  <si>
    <t>Trứng đúc thịt</t>
  </si>
  <si>
    <t>Bò hầm khoai tây</t>
  </si>
  <si>
    <t>Canh khoai sọ nấu xương vịt</t>
  </si>
  <si>
    <t>Canh khoai tây nấu xương</t>
  </si>
  <si>
    <t>Khoai tây xào</t>
  </si>
  <si>
    <t>Xôi ngô</t>
  </si>
  <si>
    <t>Mỳ gà</t>
  </si>
  <si>
    <t>ĐỊNH LƯỢNG MUA THỰC PHẨM THỨ 2 TUẦN CHẴN 1 suất ăn: 20.000Đ</t>
  </si>
  <si>
    <t>ĐỊNH LƯỢNG MUA THỰC PHẨM THỨ 3 TUẦN CHẴN -  1 suất ăn: 20.000đ</t>
  </si>
  <si>
    <t>ĐỊNH LƯỢNG MUA THỰC PHẨM THỨ 4 TUẦN CHẴN - 1 suất ăn: 20.000đ</t>
  </si>
  <si>
    <t>ĐỊNH LƯỢNG MUA THỰC PHẨM THỨ 5 TUẦN CHẴN - 1 suất ăn: 20.000đ</t>
  </si>
  <si>
    <t>ĐỊNH LƯỢNG MUA THỰC PHẨM THỨ 6 TUẦN CHẴN - 1 suất ăn: 20.000đ</t>
  </si>
  <si>
    <t>ĐỊNH LƯỢNG MUA THỰC PHẨM THỨ 7 TUẦN CHẴN - 1 suất ăn: 20.000đ</t>
  </si>
  <si>
    <t>Thịt xốt cà chua</t>
  </si>
  <si>
    <t>Thịt vịt rang gừng sả</t>
  </si>
  <si>
    <t>Canh khoai sọ nấu xương</t>
  </si>
  <si>
    <t>Xôi ngô + dưa hấu</t>
  </si>
  <si>
    <t xml:space="preserve">Khoai tây xào </t>
  </si>
  <si>
    <t>Sả</t>
  </si>
  <si>
    <t>Thìa là</t>
  </si>
  <si>
    <t>Củ sả</t>
  </si>
  <si>
    <t>Khoai sọ</t>
  </si>
  <si>
    <t>Tỏi khô</t>
  </si>
  <si>
    <t>Muối tinh sạch Hải Châu</t>
  </si>
  <si>
    <t>Nghệ</t>
  </si>
  <si>
    <t>Lon</t>
  </si>
  <si>
    <t>Gia vị sốt vang</t>
  </si>
  <si>
    <t>Bột canh Hải châu</t>
  </si>
  <si>
    <t xml:space="preserve">Hạt nêm </t>
  </si>
  <si>
    <t>Hạt nêm</t>
  </si>
  <si>
    <t>Bánh mỳ sandwich</t>
  </si>
  <si>
    <t>Xôi thịt băm</t>
  </si>
  <si>
    <t>Bí ngô non xào thịt</t>
  </si>
  <si>
    <t>Canh rau bắp cải  nấu thịt</t>
  </si>
  <si>
    <t>Bí ngô non</t>
  </si>
  <si>
    <t>Dưa hấu không hạt</t>
  </si>
  <si>
    <t>Xôi thịt</t>
  </si>
  <si>
    <t>Canh rau bắp cải nấu thịt</t>
  </si>
  <si>
    <t xml:space="preserve">Dưa hấu </t>
  </si>
  <si>
    <t>Chuối tiêu (Dưa hấu)</t>
  </si>
  <si>
    <t>trứng gà CP</t>
  </si>
  <si>
    <t>Bí ngô non xào thịt bò</t>
  </si>
  <si>
    <t>THÁNG 4 - 2025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</si>
</sst>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[$g]"/>
    <numFmt numFmtId="166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2"/>
      <color rgb="FF333333"/>
      <name val="Times New Roman"/>
      <family val="1"/>
    </font>
    <font>
      <sz val="12"/>
      <color rgb="FF00B050"/>
      <name val="Times New Roman"/>
      <family val="1"/>
    </font>
    <font>
      <b/>
      <sz val="12"/>
      <color rgb="FF7030A0"/>
      <name val="Times New Roman"/>
      <family val="1"/>
    </font>
    <font>
      <b/>
      <sz val="12"/>
      <color rgb="FF0070C0"/>
      <name val="Times New Roman"/>
      <family val="1"/>
    </font>
    <font>
      <sz val="14"/>
      <name val="Times New Roman"/>
      <family val="1"/>
    </font>
    <font>
      <sz val="14"/>
      <color rgb="FFFF0000"/>
      <name val="Times New Roman"/>
      <family val="1"/>
    </font>
    <font>
      <b/>
      <sz val="14"/>
      <color theme="4"/>
      <name val="Times New Roman"/>
      <family val="1"/>
    </font>
    <font>
      <b/>
      <sz val="14"/>
      <name val="Times New Roman"/>
      <family val="1"/>
    </font>
    <font>
      <b/>
      <sz val="18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4"/>
      <color rgb="FF0070C0"/>
      <name val="Times New Roman"/>
      <family val="1"/>
    </font>
    <font>
      <sz val="14"/>
      <color rgb="FF0070C0"/>
      <name val="Times New Roman"/>
      <family val="1"/>
    </font>
    <font>
      <sz val="10"/>
      <name val=".VnTime"/>
      <family val="2"/>
    </font>
    <font>
      <sz val="12"/>
      <color indexed="8"/>
      <name val="Times New Roman"/>
      <family val="1"/>
    </font>
    <font>
      <sz val="11"/>
      <color indexed="8"/>
      <name val="Calibri"/>
    </font>
    <font>
      <sz val="11"/>
      <color indexed="8"/>
      <name val="Calibri"/>
      <family val="2"/>
    </font>
    <font>
      <sz val="11"/>
      <color indexed="8"/>
      <name val="Times New Roman"/>
      <family val="1"/>
    </font>
    <font>
      <sz val="11"/>
      <color indexed="8"/>
      <name val="Times New Roman"/>
    </font>
  </fonts>
  <fills count="1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6" fillId="0" borderId="0"/>
    <xf numFmtId="0" fontId="18" fillId="0" borderId="0" applyFill="0" applyProtection="0"/>
    <xf numFmtId="0" fontId="19" fillId="0" borderId="0" applyFill="0" applyProtection="0"/>
    <xf numFmtId="0" fontId="18" fillId="0" borderId="0" applyFill="0" applyProtection="0"/>
  </cellStyleXfs>
  <cellXfs count="15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1" xfId="0" applyFont="1" applyBorder="1"/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left" wrapText="1"/>
    </xf>
    <xf numFmtId="0" fontId="6" fillId="0" borderId="0" xfId="0" applyFont="1" applyAlignment="1">
      <alignment horizontal="center" wrapText="1"/>
    </xf>
    <xf numFmtId="0" fontId="2" fillId="4" borderId="0" xfId="0" applyFont="1" applyFill="1" applyAlignment="1">
      <alignment horizontal="left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6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2" fillId="7" borderId="0" xfId="0" applyFont="1" applyFill="1" applyAlignment="1">
      <alignment horizontal="left"/>
    </xf>
    <xf numFmtId="0" fontId="2" fillId="8" borderId="0" xfId="0" applyFont="1" applyFill="1" applyAlignment="1">
      <alignment horizontal="left"/>
    </xf>
    <xf numFmtId="0" fontId="5" fillId="9" borderId="1" xfId="0" applyFont="1" applyFill="1" applyBorder="1" applyAlignment="1">
      <alignment horizontal="center"/>
    </xf>
    <xf numFmtId="0" fontId="5" fillId="9" borderId="0" xfId="0" applyFont="1" applyFill="1" applyAlignment="1">
      <alignment horizontal="left"/>
    </xf>
    <xf numFmtId="0" fontId="6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/>
    </xf>
    <xf numFmtId="3" fontId="2" fillId="6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0" fontId="1" fillId="0" borderId="0" xfId="0" applyFont="1"/>
    <xf numFmtId="0" fontId="4" fillId="2" borderId="1" xfId="0" applyFont="1" applyFill="1" applyBorder="1" applyAlignment="1">
      <alignment horizontal="right" vertical="center" wrapText="1"/>
    </xf>
    <xf numFmtId="0" fontId="2" fillId="0" borderId="1" xfId="0" applyFont="1" applyBorder="1"/>
    <xf numFmtId="0" fontId="2" fillId="0" borderId="0" xfId="0" applyFont="1"/>
    <xf numFmtId="0" fontId="2" fillId="8" borderId="0" xfId="0" applyFont="1" applyFill="1" applyAlignment="1">
      <alignment horizontal="center"/>
    </xf>
    <xf numFmtId="0" fontId="5" fillId="9" borderId="0" xfId="0" applyFont="1" applyFill="1" applyAlignment="1">
      <alignment horizontal="center"/>
    </xf>
    <xf numFmtId="3" fontId="4" fillId="4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3" fontId="6" fillId="0" borderId="1" xfId="0" applyNumberFormat="1" applyFont="1" applyBorder="1" applyAlignment="1">
      <alignment horizontal="center" wrapText="1"/>
    </xf>
    <xf numFmtId="3" fontId="2" fillId="0" borderId="0" xfId="0" applyNumberFormat="1" applyFont="1" applyAlignment="1">
      <alignment horizontal="center"/>
    </xf>
    <xf numFmtId="0" fontId="6" fillId="5" borderId="2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3" fontId="6" fillId="0" borderId="2" xfId="0" applyNumberFormat="1" applyFont="1" applyBorder="1" applyAlignment="1">
      <alignment horizontal="center" wrapText="1"/>
    </xf>
    <xf numFmtId="0" fontId="6" fillId="0" borderId="2" xfId="0" applyFont="1" applyBorder="1" applyAlignment="1">
      <alignment horizontal="left" wrapText="1"/>
    </xf>
    <xf numFmtId="0" fontId="6" fillId="4" borderId="2" xfId="0" applyFont="1" applyFill="1" applyBorder="1" applyAlignment="1">
      <alignment horizont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0" fontId="2" fillId="0" borderId="7" xfId="0" applyFont="1" applyBorder="1"/>
    <xf numFmtId="3" fontId="2" fillId="0" borderId="1" xfId="0" applyNumberFormat="1" applyFont="1" applyBorder="1"/>
    <xf numFmtId="0" fontId="2" fillId="3" borderId="1" xfId="0" applyFont="1" applyFill="1" applyBorder="1"/>
    <xf numFmtId="164" fontId="2" fillId="3" borderId="1" xfId="0" applyNumberFormat="1" applyFont="1" applyFill="1" applyBorder="1" applyAlignment="1">
      <alignment horizontal="center"/>
    </xf>
    <xf numFmtId="3" fontId="2" fillId="3" borderId="1" xfId="0" applyNumberFormat="1" applyFont="1" applyFill="1" applyBorder="1"/>
    <xf numFmtId="164" fontId="2" fillId="5" borderId="1" xfId="0" applyNumberFormat="1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4" xfId="0" applyFont="1" applyBorder="1"/>
    <xf numFmtId="164" fontId="6" fillId="5" borderId="2" xfId="0" applyNumberFormat="1" applyFont="1" applyFill="1" applyBorder="1" applyAlignment="1">
      <alignment horizontal="center" wrapText="1"/>
    </xf>
    <xf numFmtId="164" fontId="2" fillId="0" borderId="7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2" fillId="6" borderId="1" xfId="0" applyFont="1" applyFill="1" applyBorder="1"/>
    <xf numFmtId="164" fontId="2" fillId="6" borderId="1" xfId="0" applyNumberFormat="1" applyFont="1" applyFill="1" applyBorder="1" applyAlignment="1">
      <alignment horizontal="center"/>
    </xf>
    <xf numFmtId="3" fontId="2" fillId="6" borderId="1" xfId="0" applyNumberFormat="1" applyFont="1" applyFill="1" applyBorder="1"/>
    <xf numFmtId="0" fontId="10" fillId="0" borderId="0" xfId="0" applyFont="1" applyAlignment="1">
      <alignment horizontal="center"/>
    </xf>
    <xf numFmtId="0" fontId="8" fillId="0" borderId="0" xfId="0" applyFont="1"/>
    <xf numFmtId="0" fontId="11" fillId="0" borderId="0" xfId="0" applyFont="1"/>
    <xf numFmtId="0" fontId="13" fillId="4" borderId="10" xfId="0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/>
    </xf>
    <xf numFmtId="0" fontId="13" fillId="4" borderId="12" xfId="0" applyFont="1" applyFill="1" applyBorder="1" applyAlignment="1">
      <alignment horizontal="center" vertical="center"/>
    </xf>
    <xf numFmtId="0" fontId="11" fillId="7" borderId="0" xfId="0" applyFont="1" applyFill="1" applyAlignment="1">
      <alignment horizontal="center" vertical="center"/>
    </xf>
    <xf numFmtId="0" fontId="8" fillId="7" borderId="0" xfId="0" applyFont="1" applyFill="1" applyAlignment="1">
      <alignment vertical="center"/>
    </xf>
    <xf numFmtId="0" fontId="13" fillId="10" borderId="13" xfId="0" applyFont="1" applyFill="1" applyBorder="1" applyAlignment="1">
      <alignment horizontal="center" vertical="center"/>
    </xf>
    <xf numFmtId="0" fontId="13" fillId="10" borderId="1" xfId="0" applyFont="1" applyFill="1" applyBorder="1" applyAlignment="1">
      <alignment horizontal="center" vertical="center"/>
    </xf>
    <xf numFmtId="0" fontId="13" fillId="10" borderId="14" xfId="0" applyFont="1" applyFill="1" applyBorder="1" applyAlignment="1">
      <alignment horizontal="center" vertical="center"/>
    </xf>
    <xf numFmtId="0" fontId="8" fillId="11" borderId="13" xfId="0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/>
    </xf>
    <xf numFmtId="0" fontId="8" fillId="11" borderId="14" xfId="0" applyFont="1" applyFill="1" applyBorder="1" applyAlignment="1">
      <alignment horizontal="center" vertical="center"/>
    </xf>
    <xf numFmtId="0" fontId="8" fillId="7" borderId="0" xfId="0" applyFont="1" applyFill="1" applyAlignment="1">
      <alignment horizontal="center" vertical="center"/>
    </xf>
    <xf numFmtId="165" fontId="8" fillId="5" borderId="13" xfId="0" applyNumberFormat="1" applyFont="1" applyFill="1" applyBorder="1" applyAlignment="1">
      <alignment horizontal="center" vertical="center" wrapText="1"/>
    </xf>
    <xf numFmtId="165" fontId="8" fillId="5" borderId="1" xfId="0" applyNumberFormat="1" applyFont="1" applyFill="1" applyBorder="1" applyAlignment="1">
      <alignment horizontal="center" vertical="center" wrapText="1"/>
    </xf>
    <xf numFmtId="165" fontId="8" fillId="5" borderId="14" xfId="0" applyNumberFormat="1" applyFont="1" applyFill="1" applyBorder="1" applyAlignment="1">
      <alignment horizontal="center" vertical="center" wrapText="1"/>
    </xf>
    <xf numFmtId="0" fontId="8" fillId="7" borderId="0" xfId="0" applyFont="1" applyFill="1" applyAlignment="1">
      <alignment horizontal="center" vertical="center" wrapText="1"/>
    </xf>
    <xf numFmtId="165" fontId="9" fillId="5" borderId="13" xfId="0" applyNumberFormat="1" applyFont="1" applyFill="1" applyBorder="1" applyAlignment="1">
      <alignment horizontal="center" vertical="center" wrapText="1"/>
    </xf>
    <xf numFmtId="165" fontId="9" fillId="5" borderId="1" xfId="0" applyNumberFormat="1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vertical="center"/>
    </xf>
    <xf numFmtId="165" fontId="13" fillId="10" borderId="13" xfId="0" applyNumberFormat="1" applyFont="1" applyFill="1" applyBorder="1" applyAlignment="1">
      <alignment horizontal="center" vertical="center" wrapText="1"/>
    </xf>
    <xf numFmtId="165" fontId="13" fillId="10" borderId="1" xfId="0" applyNumberFormat="1" applyFont="1" applyFill="1" applyBorder="1" applyAlignment="1">
      <alignment horizontal="center" vertical="center" wrapText="1"/>
    </xf>
    <xf numFmtId="165" fontId="9" fillId="10" borderId="1" xfId="0" applyNumberFormat="1" applyFont="1" applyFill="1" applyBorder="1" applyAlignment="1">
      <alignment horizontal="center" vertical="center" wrapText="1"/>
    </xf>
    <xf numFmtId="165" fontId="9" fillId="10" borderId="14" xfId="0" applyNumberFormat="1" applyFont="1" applyFill="1" applyBorder="1" applyAlignment="1">
      <alignment horizontal="center" vertical="center" wrapText="1"/>
    </xf>
    <xf numFmtId="165" fontId="8" fillId="7" borderId="0" xfId="0" applyNumberFormat="1" applyFont="1" applyFill="1" applyAlignment="1">
      <alignment horizontal="center" vertical="center" wrapText="1"/>
    </xf>
    <xf numFmtId="165" fontId="14" fillId="12" borderId="13" xfId="0" applyNumberFormat="1" applyFont="1" applyFill="1" applyBorder="1" applyAlignment="1">
      <alignment horizontal="center" vertical="center" wrapText="1"/>
    </xf>
    <xf numFmtId="0" fontId="15" fillId="12" borderId="1" xfId="0" applyFont="1" applyFill="1" applyBorder="1" applyAlignment="1">
      <alignment horizontal="center" vertical="center"/>
    </xf>
    <xf numFmtId="165" fontId="15" fillId="12" borderId="1" xfId="0" applyNumberFormat="1" applyFont="1" applyFill="1" applyBorder="1" applyAlignment="1">
      <alignment horizontal="center" vertical="center" wrapText="1"/>
    </xf>
    <xf numFmtId="165" fontId="15" fillId="12" borderId="14" xfId="0" applyNumberFormat="1" applyFont="1" applyFill="1" applyBorder="1" applyAlignment="1">
      <alignment horizontal="center" vertical="center" wrapText="1"/>
    </xf>
    <xf numFmtId="165" fontId="8" fillId="12" borderId="15" xfId="0" applyNumberFormat="1" applyFont="1" applyFill="1" applyBorder="1" applyAlignment="1">
      <alignment horizontal="center" vertical="center" wrapText="1"/>
    </xf>
    <xf numFmtId="0" fontId="8" fillId="12" borderId="16" xfId="0" applyFont="1" applyFill="1" applyBorder="1" applyAlignment="1">
      <alignment horizontal="center" vertical="center" wrapText="1"/>
    </xf>
    <xf numFmtId="165" fontId="8" fillId="12" borderId="16" xfId="0" applyNumberFormat="1" applyFont="1" applyFill="1" applyBorder="1" applyAlignment="1">
      <alignment horizontal="center" vertical="center" wrapText="1"/>
    </xf>
    <xf numFmtId="0" fontId="8" fillId="12" borderId="16" xfId="0" applyFont="1" applyFill="1" applyBorder="1" applyAlignment="1">
      <alignment horizontal="center" vertical="center"/>
    </xf>
    <xf numFmtId="165" fontId="8" fillId="12" borderId="17" xfId="0" applyNumberFormat="1" applyFont="1" applyFill="1" applyBorder="1" applyAlignment="1">
      <alignment horizontal="center" vertical="center" wrapText="1"/>
    </xf>
    <xf numFmtId="0" fontId="11" fillId="7" borderId="0" xfId="1" applyFont="1" applyFill="1" applyAlignment="1">
      <alignment horizontal="center"/>
    </xf>
    <xf numFmtId="2" fontId="11" fillId="7" borderId="0" xfId="1" applyNumberFormat="1" applyFont="1" applyFill="1" applyAlignment="1">
      <alignment horizontal="center"/>
    </xf>
    <xf numFmtId="2" fontId="11" fillId="7" borderId="0" xfId="1" applyNumberFormat="1" applyFont="1" applyFill="1"/>
    <xf numFmtId="164" fontId="11" fillId="7" borderId="0" xfId="1" applyNumberFormat="1" applyFont="1" applyFill="1" applyAlignment="1">
      <alignment horizontal="center"/>
    </xf>
    <xf numFmtId="164" fontId="11" fillId="7" borderId="0" xfId="1" applyNumberFormat="1" applyFont="1" applyFill="1"/>
    <xf numFmtId="0" fontId="11" fillId="0" borderId="0" xfId="1" applyFont="1" applyAlignment="1">
      <alignment horizontal="center"/>
    </xf>
    <xf numFmtId="166" fontId="8" fillId="7" borderId="0" xfId="1" applyNumberFormat="1" applyFont="1" applyFill="1" applyAlignment="1">
      <alignment horizontal="center" vertical="center"/>
    </xf>
    <xf numFmtId="165" fontId="13" fillId="7" borderId="0" xfId="0" applyNumberFormat="1" applyFont="1" applyFill="1" applyAlignment="1">
      <alignment horizontal="center" vertical="center" wrapText="1"/>
    </xf>
    <xf numFmtId="165" fontId="9" fillId="7" borderId="0" xfId="0" applyNumberFormat="1" applyFont="1" applyFill="1" applyAlignment="1">
      <alignment horizontal="center" vertical="center" wrapText="1"/>
    </xf>
    <xf numFmtId="2" fontId="8" fillId="7" borderId="0" xfId="1" applyNumberFormat="1" applyFont="1" applyFill="1" applyAlignment="1">
      <alignment horizontal="center"/>
    </xf>
    <xf numFmtId="166" fontId="11" fillId="7" borderId="0" xfId="1" applyNumberFormat="1" applyFont="1" applyFill="1" applyAlignment="1">
      <alignment horizontal="center" vertical="center"/>
    </xf>
    <xf numFmtId="166" fontId="11" fillId="7" borderId="0" xfId="1" applyNumberFormat="1" applyFont="1" applyFill="1" applyAlignment="1">
      <alignment vertical="center"/>
    </xf>
    <xf numFmtId="0" fontId="17" fillId="0" borderId="20" xfId="0" applyFont="1" applyBorder="1" applyAlignment="1">
      <alignment horizontal="left"/>
    </xf>
    <xf numFmtId="0" fontId="17" fillId="0" borderId="20" xfId="0" applyFont="1" applyBorder="1" applyAlignment="1">
      <alignment horizontal="center"/>
    </xf>
    <xf numFmtId="0" fontId="20" fillId="0" borderId="20" xfId="3" applyFont="1" applyFill="1" applyBorder="1" applyAlignment="1" applyProtection="1">
      <alignment horizontal="left"/>
    </xf>
    <xf numFmtId="0" fontId="20" fillId="0" borderId="20" xfId="3" applyFont="1" applyFill="1" applyBorder="1" applyAlignment="1" applyProtection="1">
      <alignment horizontal="center"/>
    </xf>
    <xf numFmtId="0" fontId="21" fillId="0" borderId="20" xfId="4" applyFont="1" applyFill="1" applyBorder="1" applyAlignment="1" applyProtection="1">
      <alignment horizontal="left"/>
    </xf>
    <xf numFmtId="0" fontId="21" fillId="0" borderId="20" xfId="4" applyFont="1" applyFill="1" applyBorder="1" applyAlignment="1" applyProtection="1">
      <alignment horizontal="center"/>
    </xf>
    <xf numFmtId="0" fontId="20" fillId="0" borderId="0" xfId="3" applyFont="1" applyFill="1" applyAlignment="1" applyProtection="1">
      <alignment horizontal="right"/>
    </xf>
    <xf numFmtId="0" fontId="17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0" fillId="0" borderId="20" xfId="4" applyFont="1" applyFill="1" applyBorder="1" applyAlignment="1" applyProtection="1">
      <alignment horizontal="left"/>
    </xf>
    <xf numFmtId="0" fontId="4" fillId="2" borderId="1" xfId="0" applyFont="1" applyFill="1" applyBorder="1" applyAlignment="1">
      <alignment vertical="center" wrapText="1"/>
    </xf>
    <xf numFmtId="0" fontId="21" fillId="0" borderId="0" xfId="4" applyFont="1" applyFill="1" applyAlignment="1" applyProtection="1">
      <alignment horizontal="right"/>
    </xf>
    <xf numFmtId="0" fontId="10" fillId="0" borderId="0" xfId="0" applyFont="1" applyAlignment="1">
      <alignment horizontal="left"/>
    </xf>
    <xf numFmtId="0" fontId="12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/>
    </xf>
    <xf numFmtId="0" fontId="2" fillId="3" borderId="21" xfId="0" applyFont="1" applyFill="1" applyBorder="1" applyAlignment="1">
      <alignment horizontal="center"/>
    </xf>
    <xf numFmtId="0" fontId="2" fillId="3" borderId="22" xfId="0" applyFont="1" applyFill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3" fillId="8" borderId="8" xfId="0" applyFont="1" applyFill="1" applyBorder="1" applyAlignment="1">
      <alignment horizontal="left"/>
    </xf>
    <xf numFmtId="0" fontId="3" fillId="8" borderId="7" xfId="0" applyFont="1" applyFill="1" applyBorder="1" applyAlignment="1">
      <alignment horizontal="left"/>
    </xf>
    <xf numFmtId="0" fontId="3" fillId="8" borderId="25" xfId="0" applyFont="1" applyFill="1" applyBorder="1" applyAlignment="1">
      <alignment horizontal="left"/>
    </xf>
    <xf numFmtId="0" fontId="3" fillId="8" borderId="18" xfId="0" applyFont="1" applyFill="1" applyBorder="1" applyAlignment="1">
      <alignment horizontal="left"/>
    </xf>
    <xf numFmtId="0" fontId="3" fillId="8" borderId="0" xfId="0" applyFont="1" applyFill="1" applyAlignment="1">
      <alignment horizontal="left"/>
    </xf>
    <xf numFmtId="0" fontId="3" fillId="8" borderId="19" xfId="0" applyFont="1" applyFill="1" applyBorder="1" applyAlignment="1">
      <alignment horizontal="left"/>
    </xf>
    <xf numFmtId="0" fontId="3" fillId="8" borderId="5" xfId="0" applyFont="1" applyFill="1" applyBorder="1" applyAlignment="1">
      <alignment horizontal="left"/>
    </xf>
    <xf numFmtId="0" fontId="3" fillId="8" borderId="24" xfId="0" applyFont="1" applyFill="1" applyBorder="1" applyAlignment="1">
      <alignment horizontal="left"/>
    </xf>
    <xf numFmtId="0" fontId="3" fillId="8" borderId="6" xfId="0" applyFont="1" applyFill="1" applyBorder="1" applyAlignment="1">
      <alignment horizontal="left"/>
    </xf>
    <xf numFmtId="0" fontId="5" fillId="9" borderId="5" xfId="0" applyFont="1" applyFill="1" applyBorder="1" applyAlignment="1">
      <alignment horizontal="left"/>
    </xf>
    <xf numFmtId="0" fontId="5" fillId="9" borderId="24" xfId="0" applyFont="1" applyFill="1" applyBorder="1" applyAlignment="1">
      <alignment horizontal="left"/>
    </xf>
    <xf numFmtId="0" fontId="5" fillId="9" borderId="6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center" vertical="center"/>
    </xf>
    <xf numFmtId="0" fontId="3" fillId="8" borderId="21" xfId="0" applyFont="1" applyFill="1" applyBorder="1" applyAlignment="1">
      <alignment horizontal="left"/>
    </xf>
    <xf numFmtId="0" fontId="3" fillId="8" borderId="23" xfId="0" applyFont="1" applyFill="1" applyBorder="1" applyAlignment="1">
      <alignment horizontal="left"/>
    </xf>
    <xf numFmtId="0" fontId="3" fillId="8" borderId="22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left"/>
    </xf>
    <xf numFmtId="0" fontId="3" fillId="8" borderId="4" xfId="0" applyFont="1" applyFill="1" applyBorder="1" applyAlignment="1">
      <alignment horizontal="left"/>
    </xf>
    <xf numFmtId="0" fontId="5" fillId="9" borderId="1" xfId="0" applyFont="1" applyFill="1" applyBorder="1" applyAlignment="1">
      <alignment horizontal="left"/>
    </xf>
    <xf numFmtId="0" fontId="14" fillId="0" borderId="0" xfId="0" applyFont="1" applyAlignment="1">
      <alignment horizontal="center"/>
    </xf>
  </cellXfs>
  <cellStyles count="5">
    <cellStyle name="Normal" xfId="0" builtinId="0"/>
    <cellStyle name="Normal 2" xfId="2" xr:uid="{15F2B4EB-0453-4654-AA81-4F5364530327}"/>
    <cellStyle name="Normal 3" xfId="3" xr:uid="{11031329-CB6F-401A-A912-A03998260D91}"/>
    <cellStyle name="Normal 5" xfId="4" xr:uid="{AAB11BDB-0AD2-4C11-B616-2643E1E6E03E}"/>
    <cellStyle name="Normal_Thực đơn tính định lượng thực phẩm tháng 8" xfId="1" xr:uid="{A29CD9DA-FE1B-4868-8717-ABDD38BDE3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47625</xdr:rowOff>
    </xdr:from>
    <xdr:to>
      <xdr:col>0</xdr:col>
      <xdr:colOff>619125</xdr:colOff>
      <xdr:row>0</xdr:row>
      <xdr:rowOff>47625</xdr:rowOff>
    </xdr:to>
    <xdr:pic>
      <xdr:nvPicPr>
        <xdr:cNvPr id="2" name="Picture 1" descr="logo.png">
          <a:extLst>
            <a:ext uri="{FF2B5EF4-FFF2-40B4-BE49-F238E27FC236}">
              <a16:creationId xmlns:a16="http://schemas.microsoft.com/office/drawing/2014/main" id="{EFFDC7D6-27CC-4E49-B0AE-A9ED9346AF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47625"/>
          <a:ext cx="400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304800</xdr:colOff>
      <xdr:row>0</xdr:row>
      <xdr:rowOff>66675</xdr:rowOff>
    </xdr:from>
    <xdr:to>
      <xdr:col>0</xdr:col>
      <xdr:colOff>628650</xdr:colOff>
      <xdr:row>0</xdr:row>
      <xdr:rowOff>66675</xdr:rowOff>
    </xdr:to>
    <xdr:pic>
      <xdr:nvPicPr>
        <xdr:cNvPr id="3" name="Picture 1" descr="logo.png">
          <a:extLst>
            <a:ext uri="{FF2B5EF4-FFF2-40B4-BE49-F238E27FC236}">
              <a16:creationId xmlns:a16="http://schemas.microsoft.com/office/drawing/2014/main" id="{01E0FC24-6CBC-49A5-AEC0-B6D5358E90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66675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219075</xdr:colOff>
      <xdr:row>0</xdr:row>
      <xdr:rowOff>47625</xdr:rowOff>
    </xdr:from>
    <xdr:to>
      <xdr:col>0</xdr:col>
      <xdr:colOff>619125</xdr:colOff>
      <xdr:row>0</xdr:row>
      <xdr:rowOff>47625</xdr:rowOff>
    </xdr:to>
    <xdr:pic>
      <xdr:nvPicPr>
        <xdr:cNvPr id="4" name="Picture 1" descr="logo.png">
          <a:extLst>
            <a:ext uri="{FF2B5EF4-FFF2-40B4-BE49-F238E27FC236}">
              <a16:creationId xmlns:a16="http://schemas.microsoft.com/office/drawing/2014/main" id="{90B34B62-6555-40A4-8C85-E990DB941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47625"/>
          <a:ext cx="400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304800</xdr:colOff>
      <xdr:row>0</xdr:row>
      <xdr:rowOff>66675</xdr:rowOff>
    </xdr:from>
    <xdr:to>
      <xdr:col>0</xdr:col>
      <xdr:colOff>628650</xdr:colOff>
      <xdr:row>0</xdr:row>
      <xdr:rowOff>66675</xdr:rowOff>
    </xdr:to>
    <xdr:pic>
      <xdr:nvPicPr>
        <xdr:cNvPr id="5" name="Picture 1" descr="logo.png">
          <a:extLst>
            <a:ext uri="{FF2B5EF4-FFF2-40B4-BE49-F238E27FC236}">
              <a16:creationId xmlns:a16="http://schemas.microsoft.com/office/drawing/2014/main" id="{9D7D2CAA-FD9D-45DD-9905-E592C7A44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66675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IN19"/>
  <sheetViews>
    <sheetView zoomScale="47" zoomScaleNormal="47" workbookViewId="0">
      <selection activeCell="L14" sqref="L14"/>
    </sheetView>
  </sheetViews>
  <sheetFormatPr defaultRowHeight="18" x14ac:dyDescent="0.4"/>
  <cols>
    <col min="1" max="6" width="23.453125" style="62" customWidth="1"/>
    <col min="7" max="7" width="12.81640625" style="62" customWidth="1"/>
    <col min="8" max="256" width="8.7265625" style="62"/>
    <col min="257" max="258" width="21.08984375" style="62" customWidth="1"/>
    <col min="259" max="259" width="24" style="62" customWidth="1"/>
    <col min="260" max="260" width="20" style="62" customWidth="1"/>
    <col min="261" max="261" width="19.36328125" style="62" customWidth="1"/>
    <col min="262" max="262" width="20.1796875" style="62" customWidth="1"/>
    <col min="263" max="263" width="12.81640625" style="62" customWidth="1"/>
    <col min="264" max="512" width="8.7265625" style="62"/>
    <col min="513" max="514" width="21.08984375" style="62" customWidth="1"/>
    <col min="515" max="515" width="24" style="62" customWidth="1"/>
    <col min="516" max="516" width="20" style="62" customWidth="1"/>
    <col min="517" max="517" width="19.36328125" style="62" customWidth="1"/>
    <col min="518" max="518" width="20.1796875" style="62" customWidth="1"/>
    <col min="519" max="519" width="12.81640625" style="62" customWidth="1"/>
    <col min="520" max="768" width="8.7265625" style="62"/>
    <col min="769" max="770" width="21.08984375" style="62" customWidth="1"/>
    <col min="771" max="771" width="24" style="62" customWidth="1"/>
    <col min="772" max="772" width="20" style="62" customWidth="1"/>
    <col min="773" max="773" width="19.36328125" style="62" customWidth="1"/>
    <col min="774" max="774" width="20.1796875" style="62" customWidth="1"/>
    <col min="775" max="775" width="12.81640625" style="62" customWidth="1"/>
    <col min="776" max="1024" width="8.7265625" style="62"/>
    <col min="1025" max="1026" width="21.08984375" style="62" customWidth="1"/>
    <col min="1027" max="1027" width="24" style="62" customWidth="1"/>
    <col min="1028" max="1028" width="20" style="62" customWidth="1"/>
    <col min="1029" max="1029" width="19.36328125" style="62" customWidth="1"/>
    <col min="1030" max="1030" width="20.1796875" style="62" customWidth="1"/>
    <col min="1031" max="1031" width="12.81640625" style="62" customWidth="1"/>
    <col min="1032" max="1280" width="8.7265625" style="62"/>
    <col min="1281" max="1282" width="21.08984375" style="62" customWidth="1"/>
    <col min="1283" max="1283" width="24" style="62" customWidth="1"/>
    <col min="1284" max="1284" width="20" style="62" customWidth="1"/>
    <col min="1285" max="1285" width="19.36328125" style="62" customWidth="1"/>
    <col min="1286" max="1286" width="20.1796875" style="62" customWidth="1"/>
    <col min="1287" max="1287" width="12.81640625" style="62" customWidth="1"/>
    <col min="1288" max="1536" width="8.7265625" style="62"/>
    <col min="1537" max="1538" width="21.08984375" style="62" customWidth="1"/>
    <col min="1539" max="1539" width="24" style="62" customWidth="1"/>
    <col min="1540" max="1540" width="20" style="62" customWidth="1"/>
    <col min="1541" max="1541" width="19.36328125" style="62" customWidth="1"/>
    <col min="1542" max="1542" width="20.1796875" style="62" customWidth="1"/>
    <col min="1543" max="1543" width="12.81640625" style="62" customWidth="1"/>
    <col min="1544" max="1792" width="8.7265625" style="62"/>
    <col min="1793" max="1794" width="21.08984375" style="62" customWidth="1"/>
    <col min="1795" max="1795" width="24" style="62" customWidth="1"/>
    <col min="1796" max="1796" width="20" style="62" customWidth="1"/>
    <col min="1797" max="1797" width="19.36328125" style="62" customWidth="1"/>
    <col min="1798" max="1798" width="20.1796875" style="62" customWidth="1"/>
    <col min="1799" max="1799" width="12.81640625" style="62" customWidth="1"/>
    <col min="1800" max="2048" width="8.7265625" style="62"/>
    <col min="2049" max="2050" width="21.08984375" style="62" customWidth="1"/>
    <col min="2051" max="2051" width="24" style="62" customWidth="1"/>
    <col min="2052" max="2052" width="20" style="62" customWidth="1"/>
    <col min="2053" max="2053" width="19.36328125" style="62" customWidth="1"/>
    <col min="2054" max="2054" width="20.1796875" style="62" customWidth="1"/>
    <col min="2055" max="2055" width="12.81640625" style="62" customWidth="1"/>
    <col min="2056" max="2304" width="8.7265625" style="62"/>
    <col min="2305" max="2306" width="21.08984375" style="62" customWidth="1"/>
    <col min="2307" max="2307" width="24" style="62" customWidth="1"/>
    <col min="2308" max="2308" width="20" style="62" customWidth="1"/>
    <col min="2309" max="2309" width="19.36328125" style="62" customWidth="1"/>
    <col min="2310" max="2310" width="20.1796875" style="62" customWidth="1"/>
    <col min="2311" max="2311" width="12.81640625" style="62" customWidth="1"/>
    <col min="2312" max="2560" width="8.7265625" style="62"/>
    <col min="2561" max="2562" width="21.08984375" style="62" customWidth="1"/>
    <col min="2563" max="2563" width="24" style="62" customWidth="1"/>
    <col min="2564" max="2564" width="20" style="62" customWidth="1"/>
    <col min="2565" max="2565" width="19.36328125" style="62" customWidth="1"/>
    <col min="2566" max="2566" width="20.1796875" style="62" customWidth="1"/>
    <col min="2567" max="2567" width="12.81640625" style="62" customWidth="1"/>
    <col min="2568" max="2816" width="8.7265625" style="62"/>
    <col min="2817" max="2818" width="21.08984375" style="62" customWidth="1"/>
    <col min="2819" max="2819" width="24" style="62" customWidth="1"/>
    <col min="2820" max="2820" width="20" style="62" customWidth="1"/>
    <col min="2821" max="2821" width="19.36328125" style="62" customWidth="1"/>
    <col min="2822" max="2822" width="20.1796875" style="62" customWidth="1"/>
    <col min="2823" max="2823" width="12.81640625" style="62" customWidth="1"/>
    <col min="2824" max="3072" width="8.7265625" style="62"/>
    <col min="3073" max="3074" width="21.08984375" style="62" customWidth="1"/>
    <col min="3075" max="3075" width="24" style="62" customWidth="1"/>
    <col min="3076" max="3076" width="20" style="62" customWidth="1"/>
    <col min="3077" max="3077" width="19.36328125" style="62" customWidth="1"/>
    <col min="3078" max="3078" width="20.1796875" style="62" customWidth="1"/>
    <col min="3079" max="3079" width="12.81640625" style="62" customWidth="1"/>
    <col min="3080" max="3328" width="8.7265625" style="62"/>
    <col min="3329" max="3330" width="21.08984375" style="62" customWidth="1"/>
    <col min="3331" max="3331" width="24" style="62" customWidth="1"/>
    <col min="3332" max="3332" width="20" style="62" customWidth="1"/>
    <col min="3333" max="3333" width="19.36328125" style="62" customWidth="1"/>
    <col min="3334" max="3334" width="20.1796875" style="62" customWidth="1"/>
    <col min="3335" max="3335" width="12.81640625" style="62" customWidth="1"/>
    <col min="3336" max="3584" width="8.7265625" style="62"/>
    <col min="3585" max="3586" width="21.08984375" style="62" customWidth="1"/>
    <col min="3587" max="3587" width="24" style="62" customWidth="1"/>
    <col min="3588" max="3588" width="20" style="62" customWidth="1"/>
    <col min="3589" max="3589" width="19.36328125" style="62" customWidth="1"/>
    <col min="3590" max="3590" width="20.1796875" style="62" customWidth="1"/>
    <col min="3591" max="3591" width="12.81640625" style="62" customWidth="1"/>
    <col min="3592" max="3840" width="8.7265625" style="62"/>
    <col min="3841" max="3842" width="21.08984375" style="62" customWidth="1"/>
    <col min="3843" max="3843" width="24" style="62" customWidth="1"/>
    <col min="3844" max="3844" width="20" style="62" customWidth="1"/>
    <col min="3845" max="3845" width="19.36328125" style="62" customWidth="1"/>
    <col min="3846" max="3846" width="20.1796875" style="62" customWidth="1"/>
    <col min="3847" max="3847" width="12.81640625" style="62" customWidth="1"/>
    <col min="3848" max="4096" width="8.7265625" style="62"/>
    <col min="4097" max="4098" width="21.08984375" style="62" customWidth="1"/>
    <col min="4099" max="4099" width="24" style="62" customWidth="1"/>
    <col min="4100" max="4100" width="20" style="62" customWidth="1"/>
    <col min="4101" max="4101" width="19.36328125" style="62" customWidth="1"/>
    <col min="4102" max="4102" width="20.1796875" style="62" customWidth="1"/>
    <col min="4103" max="4103" width="12.81640625" style="62" customWidth="1"/>
    <col min="4104" max="4352" width="8.7265625" style="62"/>
    <col min="4353" max="4354" width="21.08984375" style="62" customWidth="1"/>
    <col min="4355" max="4355" width="24" style="62" customWidth="1"/>
    <col min="4356" max="4356" width="20" style="62" customWidth="1"/>
    <col min="4357" max="4357" width="19.36328125" style="62" customWidth="1"/>
    <col min="4358" max="4358" width="20.1796875" style="62" customWidth="1"/>
    <col min="4359" max="4359" width="12.81640625" style="62" customWidth="1"/>
    <col min="4360" max="4608" width="8.7265625" style="62"/>
    <col min="4609" max="4610" width="21.08984375" style="62" customWidth="1"/>
    <col min="4611" max="4611" width="24" style="62" customWidth="1"/>
    <col min="4612" max="4612" width="20" style="62" customWidth="1"/>
    <col min="4613" max="4613" width="19.36328125" style="62" customWidth="1"/>
    <col min="4614" max="4614" width="20.1796875" style="62" customWidth="1"/>
    <col min="4615" max="4615" width="12.81640625" style="62" customWidth="1"/>
    <col min="4616" max="4864" width="8.7265625" style="62"/>
    <col min="4865" max="4866" width="21.08984375" style="62" customWidth="1"/>
    <col min="4867" max="4867" width="24" style="62" customWidth="1"/>
    <col min="4868" max="4868" width="20" style="62" customWidth="1"/>
    <col min="4869" max="4869" width="19.36328125" style="62" customWidth="1"/>
    <col min="4870" max="4870" width="20.1796875" style="62" customWidth="1"/>
    <col min="4871" max="4871" width="12.81640625" style="62" customWidth="1"/>
    <col min="4872" max="5120" width="8.7265625" style="62"/>
    <col min="5121" max="5122" width="21.08984375" style="62" customWidth="1"/>
    <col min="5123" max="5123" width="24" style="62" customWidth="1"/>
    <col min="5124" max="5124" width="20" style="62" customWidth="1"/>
    <col min="5125" max="5125" width="19.36328125" style="62" customWidth="1"/>
    <col min="5126" max="5126" width="20.1796875" style="62" customWidth="1"/>
    <col min="5127" max="5127" width="12.81640625" style="62" customWidth="1"/>
    <col min="5128" max="5376" width="8.7265625" style="62"/>
    <col min="5377" max="5378" width="21.08984375" style="62" customWidth="1"/>
    <col min="5379" max="5379" width="24" style="62" customWidth="1"/>
    <col min="5380" max="5380" width="20" style="62" customWidth="1"/>
    <col min="5381" max="5381" width="19.36328125" style="62" customWidth="1"/>
    <col min="5382" max="5382" width="20.1796875" style="62" customWidth="1"/>
    <col min="5383" max="5383" width="12.81640625" style="62" customWidth="1"/>
    <col min="5384" max="5632" width="8.7265625" style="62"/>
    <col min="5633" max="5634" width="21.08984375" style="62" customWidth="1"/>
    <col min="5635" max="5635" width="24" style="62" customWidth="1"/>
    <col min="5636" max="5636" width="20" style="62" customWidth="1"/>
    <col min="5637" max="5637" width="19.36328125" style="62" customWidth="1"/>
    <col min="5638" max="5638" width="20.1796875" style="62" customWidth="1"/>
    <col min="5639" max="5639" width="12.81640625" style="62" customWidth="1"/>
    <col min="5640" max="5888" width="8.7265625" style="62"/>
    <col min="5889" max="5890" width="21.08984375" style="62" customWidth="1"/>
    <col min="5891" max="5891" width="24" style="62" customWidth="1"/>
    <col min="5892" max="5892" width="20" style="62" customWidth="1"/>
    <col min="5893" max="5893" width="19.36328125" style="62" customWidth="1"/>
    <col min="5894" max="5894" width="20.1796875" style="62" customWidth="1"/>
    <col min="5895" max="5895" width="12.81640625" style="62" customWidth="1"/>
    <col min="5896" max="6144" width="8.7265625" style="62"/>
    <col min="6145" max="6146" width="21.08984375" style="62" customWidth="1"/>
    <col min="6147" max="6147" width="24" style="62" customWidth="1"/>
    <col min="6148" max="6148" width="20" style="62" customWidth="1"/>
    <col min="6149" max="6149" width="19.36328125" style="62" customWidth="1"/>
    <col min="6150" max="6150" width="20.1796875" style="62" customWidth="1"/>
    <col min="6151" max="6151" width="12.81640625" style="62" customWidth="1"/>
    <col min="6152" max="6400" width="8.7265625" style="62"/>
    <col min="6401" max="6402" width="21.08984375" style="62" customWidth="1"/>
    <col min="6403" max="6403" width="24" style="62" customWidth="1"/>
    <col min="6404" max="6404" width="20" style="62" customWidth="1"/>
    <col min="6405" max="6405" width="19.36328125" style="62" customWidth="1"/>
    <col min="6406" max="6406" width="20.1796875" style="62" customWidth="1"/>
    <col min="6407" max="6407" width="12.81640625" style="62" customWidth="1"/>
    <col min="6408" max="6656" width="8.7265625" style="62"/>
    <col min="6657" max="6658" width="21.08984375" style="62" customWidth="1"/>
    <col min="6659" max="6659" width="24" style="62" customWidth="1"/>
    <col min="6660" max="6660" width="20" style="62" customWidth="1"/>
    <col min="6661" max="6661" width="19.36328125" style="62" customWidth="1"/>
    <col min="6662" max="6662" width="20.1796875" style="62" customWidth="1"/>
    <col min="6663" max="6663" width="12.81640625" style="62" customWidth="1"/>
    <col min="6664" max="6912" width="8.7265625" style="62"/>
    <col min="6913" max="6914" width="21.08984375" style="62" customWidth="1"/>
    <col min="6915" max="6915" width="24" style="62" customWidth="1"/>
    <col min="6916" max="6916" width="20" style="62" customWidth="1"/>
    <col min="6917" max="6917" width="19.36328125" style="62" customWidth="1"/>
    <col min="6918" max="6918" width="20.1796875" style="62" customWidth="1"/>
    <col min="6919" max="6919" width="12.81640625" style="62" customWidth="1"/>
    <col min="6920" max="7168" width="8.7265625" style="62"/>
    <col min="7169" max="7170" width="21.08984375" style="62" customWidth="1"/>
    <col min="7171" max="7171" width="24" style="62" customWidth="1"/>
    <col min="7172" max="7172" width="20" style="62" customWidth="1"/>
    <col min="7173" max="7173" width="19.36328125" style="62" customWidth="1"/>
    <col min="7174" max="7174" width="20.1796875" style="62" customWidth="1"/>
    <col min="7175" max="7175" width="12.81640625" style="62" customWidth="1"/>
    <col min="7176" max="7424" width="8.7265625" style="62"/>
    <col min="7425" max="7426" width="21.08984375" style="62" customWidth="1"/>
    <col min="7427" max="7427" width="24" style="62" customWidth="1"/>
    <col min="7428" max="7428" width="20" style="62" customWidth="1"/>
    <col min="7429" max="7429" width="19.36328125" style="62" customWidth="1"/>
    <col min="7430" max="7430" width="20.1796875" style="62" customWidth="1"/>
    <col min="7431" max="7431" width="12.81640625" style="62" customWidth="1"/>
    <col min="7432" max="7680" width="8.7265625" style="62"/>
    <col min="7681" max="7682" width="21.08984375" style="62" customWidth="1"/>
    <col min="7683" max="7683" width="24" style="62" customWidth="1"/>
    <col min="7684" max="7684" width="20" style="62" customWidth="1"/>
    <col min="7685" max="7685" width="19.36328125" style="62" customWidth="1"/>
    <col min="7686" max="7686" width="20.1796875" style="62" customWidth="1"/>
    <col min="7687" max="7687" width="12.81640625" style="62" customWidth="1"/>
    <col min="7688" max="7936" width="8.7265625" style="62"/>
    <col min="7937" max="7938" width="21.08984375" style="62" customWidth="1"/>
    <col min="7939" max="7939" width="24" style="62" customWidth="1"/>
    <col min="7940" max="7940" width="20" style="62" customWidth="1"/>
    <col min="7941" max="7941" width="19.36328125" style="62" customWidth="1"/>
    <col min="7942" max="7942" width="20.1796875" style="62" customWidth="1"/>
    <col min="7943" max="7943" width="12.81640625" style="62" customWidth="1"/>
    <col min="7944" max="8192" width="8.7265625" style="62"/>
    <col min="8193" max="8194" width="21.08984375" style="62" customWidth="1"/>
    <col min="8195" max="8195" width="24" style="62" customWidth="1"/>
    <col min="8196" max="8196" width="20" style="62" customWidth="1"/>
    <col min="8197" max="8197" width="19.36328125" style="62" customWidth="1"/>
    <col min="8198" max="8198" width="20.1796875" style="62" customWidth="1"/>
    <col min="8199" max="8199" width="12.81640625" style="62" customWidth="1"/>
    <col min="8200" max="8448" width="8.7265625" style="62"/>
    <col min="8449" max="8450" width="21.08984375" style="62" customWidth="1"/>
    <col min="8451" max="8451" width="24" style="62" customWidth="1"/>
    <col min="8452" max="8452" width="20" style="62" customWidth="1"/>
    <col min="8453" max="8453" width="19.36328125" style="62" customWidth="1"/>
    <col min="8454" max="8454" width="20.1796875" style="62" customWidth="1"/>
    <col min="8455" max="8455" width="12.81640625" style="62" customWidth="1"/>
    <col min="8456" max="8704" width="8.7265625" style="62"/>
    <col min="8705" max="8706" width="21.08984375" style="62" customWidth="1"/>
    <col min="8707" max="8707" width="24" style="62" customWidth="1"/>
    <col min="8708" max="8708" width="20" style="62" customWidth="1"/>
    <col min="8709" max="8709" width="19.36328125" style="62" customWidth="1"/>
    <col min="8710" max="8710" width="20.1796875" style="62" customWidth="1"/>
    <col min="8711" max="8711" width="12.81640625" style="62" customWidth="1"/>
    <col min="8712" max="8960" width="8.7265625" style="62"/>
    <col min="8961" max="8962" width="21.08984375" style="62" customWidth="1"/>
    <col min="8963" max="8963" width="24" style="62" customWidth="1"/>
    <col min="8964" max="8964" width="20" style="62" customWidth="1"/>
    <col min="8965" max="8965" width="19.36328125" style="62" customWidth="1"/>
    <col min="8966" max="8966" width="20.1796875" style="62" customWidth="1"/>
    <col min="8967" max="8967" width="12.81640625" style="62" customWidth="1"/>
    <col min="8968" max="9216" width="8.7265625" style="62"/>
    <col min="9217" max="9218" width="21.08984375" style="62" customWidth="1"/>
    <col min="9219" max="9219" width="24" style="62" customWidth="1"/>
    <col min="9220" max="9220" width="20" style="62" customWidth="1"/>
    <col min="9221" max="9221" width="19.36328125" style="62" customWidth="1"/>
    <col min="9222" max="9222" width="20.1796875" style="62" customWidth="1"/>
    <col min="9223" max="9223" width="12.81640625" style="62" customWidth="1"/>
    <col min="9224" max="9472" width="8.7265625" style="62"/>
    <col min="9473" max="9474" width="21.08984375" style="62" customWidth="1"/>
    <col min="9475" max="9475" width="24" style="62" customWidth="1"/>
    <col min="9476" max="9476" width="20" style="62" customWidth="1"/>
    <col min="9477" max="9477" width="19.36328125" style="62" customWidth="1"/>
    <col min="9478" max="9478" width="20.1796875" style="62" customWidth="1"/>
    <col min="9479" max="9479" width="12.81640625" style="62" customWidth="1"/>
    <col min="9480" max="9728" width="8.7265625" style="62"/>
    <col min="9729" max="9730" width="21.08984375" style="62" customWidth="1"/>
    <col min="9731" max="9731" width="24" style="62" customWidth="1"/>
    <col min="9732" max="9732" width="20" style="62" customWidth="1"/>
    <col min="9733" max="9733" width="19.36328125" style="62" customWidth="1"/>
    <col min="9734" max="9734" width="20.1796875" style="62" customWidth="1"/>
    <col min="9735" max="9735" width="12.81640625" style="62" customWidth="1"/>
    <col min="9736" max="9984" width="8.7265625" style="62"/>
    <col min="9985" max="9986" width="21.08984375" style="62" customWidth="1"/>
    <col min="9987" max="9987" width="24" style="62" customWidth="1"/>
    <col min="9988" max="9988" width="20" style="62" customWidth="1"/>
    <col min="9989" max="9989" width="19.36328125" style="62" customWidth="1"/>
    <col min="9990" max="9990" width="20.1796875" style="62" customWidth="1"/>
    <col min="9991" max="9991" width="12.81640625" style="62" customWidth="1"/>
    <col min="9992" max="10240" width="8.7265625" style="62"/>
    <col min="10241" max="10242" width="21.08984375" style="62" customWidth="1"/>
    <col min="10243" max="10243" width="24" style="62" customWidth="1"/>
    <col min="10244" max="10244" width="20" style="62" customWidth="1"/>
    <col min="10245" max="10245" width="19.36328125" style="62" customWidth="1"/>
    <col min="10246" max="10246" width="20.1796875" style="62" customWidth="1"/>
    <col min="10247" max="10247" width="12.81640625" style="62" customWidth="1"/>
    <col min="10248" max="10496" width="8.7265625" style="62"/>
    <col min="10497" max="10498" width="21.08984375" style="62" customWidth="1"/>
    <col min="10499" max="10499" width="24" style="62" customWidth="1"/>
    <col min="10500" max="10500" width="20" style="62" customWidth="1"/>
    <col min="10501" max="10501" width="19.36328125" style="62" customWidth="1"/>
    <col min="10502" max="10502" width="20.1796875" style="62" customWidth="1"/>
    <col min="10503" max="10503" width="12.81640625" style="62" customWidth="1"/>
    <col min="10504" max="10752" width="8.7265625" style="62"/>
    <col min="10753" max="10754" width="21.08984375" style="62" customWidth="1"/>
    <col min="10755" max="10755" width="24" style="62" customWidth="1"/>
    <col min="10756" max="10756" width="20" style="62" customWidth="1"/>
    <col min="10757" max="10757" width="19.36328125" style="62" customWidth="1"/>
    <col min="10758" max="10758" width="20.1796875" style="62" customWidth="1"/>
    <col min="10759" max="10759" width="12.81640625" style="62" customWidth="1"/>
    <col min="10760" max="11008" width="8.7265625" style="62"/>
    <col min="11009" max="11010" width="21.08984375" style="62" customWidth="1"/>
    <col min="11011" max="11011" width="24" style="62" customWidth="1"/>
    <col min="11012" max="11012" width="20" style="62" customWidth="1"/>
    <col min="11013" max="11013" width="19.36328125" style="62" customWidth="1"/>
    <col min="11014" max="11014" width="20.1796875" style="62" customWidth="1"/>
    <col min="11015" max="11015" width="12.81640625" style="62" customWidth="1"/>
    <col min="11016" max="11264" width="8.7265625" style="62"/>
    <col min="11265" max="11266" width="21.08984375" style="62" customWidth="1"/>
    <col min="11267" max="11267" width="24" style="62" customWidth="1"/>
    <col min="11268" max="11268" width="20" style="62" customWidth="1"/>
    <col min="11269" max="11269" width="19.36328125" style="62" customWidth="1"/>
    <col min="11270" max="11270" width="20.1796875" style="62" customWidth="1"/>
    <col min="11271" max="11271" width="12.81640625" style="62" customWidth="1"/>
    <col min="11272" max="11520" width="8.7265625" style="62"/>
    <col min="11521" max="11522" width="21.08984375" style="62" customWidth="1"/>
    <col min="11523" max="11523" width="24" style="62" customWidth="1"/>
    <col min="11524" max="11524" width="20" style="62" customWidth="1"/>
    <col min="11525" max="11525" width="19.36328125" style="62" customWidth="1"/>
    <col min="11526" max="11526" width="20.1796875" style="62" customWidth="1"/>
    <col min="11527" max="11527" width="12.81640625" style="62" customWidth="1"/>
    <col min="11528" max="11776" width="8.7265625" style="62"/>
    <col min="11777" max="11778" width="21.08984375" style="62" customWidth="1"/>
    <col min="11779" max="11779" width="24" style="62" customWidth="1"/>
    <col min="11780" max="11780" width="20" style="62" customWidth="1"/>
    <col min="11781" max="11781" width="19.36328125" style="62" customWidth="1"/>
    <col min="11782" max="11782" width="20.1796875" style="62" customWidth="1"/>
    <col min="11783" max="11783" width="12.81640625" style="62" customWidth="1"/>
    <col min="11784" max="12032" width="8.7265625" style="62"/>
    <col min="12033" max="12034" width="21.08984375" style="62" customWidth="1"/>
    <col min="12035" max="12035" width="24" style="62" customWidth="1"/>
    <col min="12036" max="12036" width="20" style="62" customWidth="1"/>
    <col min="12037" max="12037" width="19.36328125" style="62" customWidth="1"/>
    <col min="12038" max="12038" width="20.1796875" style="62" customWidth="1"/>
    <col min="12039" max="12039" width="12.81640625" style="62" customWidth="1"/>
    <col min="12040" max="12288" width="8.7265625" style="62"/>
    <col min="12289" max="12290" width="21.08984375" style="62" customWidth="1"/>
    <col min="12291" max="12291" width="24" style="62" customWidth="1"/>
    <col min="12292" max="12292" width="20" style="62" customWidth="1"/>
    <col min="12293" max="12293" width="19.36328125" style="62" customWidth="1"/>
    <col min="12294" max="12294" width="20.1796875" style="62" customWidth="1"/>
    <col min="12295" max="12295" width="12.81640625" style="62" customWidth="1"/>
    <col min="12296" max="12544" width="8.7265625" style="62"/>
    <col min="12545" max="12546" width="21.08984375" style="62" customWidth="1"/>
    <col min="12547" max="12547" width="24" style="62" customWidth="1"/>
    <col min="12548" max="12548" width="20" style="62" customWidth="1"/>
    <col min="12549" max="12549" width="19.36328125" style="62" customWidth="1"/>
    <col min="12550" max="12550" width="20.1796875" style="62" customWidth="1"/>
    <col min="12551" max="12551" width="12.81640625" style="62" customWidth="1"/>
    <col min="12552" max="12800" width="8.7265625" style="62"/>
    <col min="12801" max="12802" width="21.08984375" style="62" customWidth="1"/>
    <col min="12803" max="12803" width="24" style="62" customWidth="1"/>
    <col min="12804" max="12804" width="20" style="62" customWidth="1"/>
    <col min="12805" max="12805" width="19.36328125" style="62" customWidth="1"/>
    <col min="12806" max="12806" width="20.1796875" style="62" customWidth="1"/>
    <col min="12807" max="12807" width="12.81640625" style="62" customWidth="1"/>
    <col min="12808" max="13056" width="8.7265625" style="62"/>
    <col min="13057" max="13058" width="21.08984375" style="62" customWidth="1"/>
    <col min="13059" max="13059" width="24" style="62" customWidth="1"/>
    <col min="13060" max="13060" width="20" style="62" customWidth="1"/>
    <col min="13061" max="13061" width="19.36328125" style="62" customWidth="1"/>
    <col min="13062" max="13062" width="20.1796875" style="62" customWidth="1"/>
    <col min="13063" max="13063" width="12.81640625" style="62" customWidth="1"/>
    <col min="13064" max="13312" width="8.7265625" style="62"/>
    <col min="13313" max="13314" width="21.08984375" style="62" customWidth="1"/>
    <col min="13315" max="13315" width="24" style="62" customWidth="1"/>
    <col min="13316" max="13316" width="20" style="62" customWidth="1"/>
    <col min="13317" max="13317" width="19.36328125" style="62" customWidth="1"/>
    <col min="13318" max="13318" width="20.1796875" style="62" customWidth="1"/>
    <col min="13319" max="13319" width="12.81640625" style="62" customWidth="1"/>
    <col min="13320" max="13568" width="8.7265625" style="62"/>
    <col min="13569" max="13570" width="21.08984375" style="62" customWidth="1"/>
    <col min="13571" max="13571" width="24" style="62" customWidth="1"/>
    <col min="13572" max="13572" width="20" style="62" customWidth="1"/>
    <col min="13573" max="13573" width="19.36328125" style="62" customWidth="1"/>
    <col min="13574" max="13574" width="20.1796875" style="62" customWidth="1"/>
    <col min="13575" max="13575" width="12.81640625" style="62" customWidth="1"/>
    <col min="13576" max="13824" width="8.7265625" style="62"/>
    <col min="13825" max="13826" width="21.08984375" style="62" customWidth="1"/>
    <col min="13827" max="13827" width="24" style="62" customWidth="1"/>
    <col min="13828" max="13828" width="20" style="62" customWidth="1"/>
    <col min="13829" max="13829" width="19.36328125" style="62" customWidth="1"/>
    <col min="13830" max="13830" width="20.1796875" style="62" customWidth="1"/>
    <col min="13831" max="13831" width="12.81640625" style="62" customWidth="1"/>
    <col min="13832" max="14080" width="8.7265625" style="62"/>
    <col min="14081" max="14082" width="21.08984375" style="62" customWidth="1"/>
    <col min="14083" max="14083" width="24" style="62" customWidth="1"/>
    <col min="14084" max="14084" width="20" style="62" customWidth="1"/>
    <col min="14085" max="14085" width="19.36328125" style="62" customWidth="1"/>
    <col min="14086" max="14086" width="20.1796875" style="62" customWidth="1"/>
    <col min="14087" max="14087" width="12.81640625" style="62" customWidth="1"/>
    <col min="14088" max="14336" width="8.7265625" style="62"/>
    <col min="14337" max="14338" width="21.08984375" style="62" customWidth="1"/>
    <col min="14339" max="14339" width="24" style="62" customWidth="1"/>
    <col min="14340" max="14340" width="20" style="62" customWidth="1"/>
    <col min="14341" max="14341" width="19.36328125" style="62" customWidth="1"/>
    <col min="14342" max="14342" width="20.1796875" style="62" customWidth="1"/>
    <col min="14343" max="14343" width="12.81640625" style="62" customWidth="1"/>
    <col min="14344" max="14592" width="8.7265625" style="62"/>
    <col min="14593" max="14594" width="21.08984375" style="62" customWidth="1"/>
    <col min="14595" max="14595" width="24" style="62" customWidth="1"/>
    <col min="14596" max="14596" width="20" style="62" customWidth="1"/>
    <col min="14597" max="14597" width="19.36328125" style="62" customWidth="1"/>
    <col min="14598" max="14598" width="20.1796875" style="62" customWidth="1"/>
    <col min="14599" max="14599" width="12.81640625" style="62" customWidth="1"/>
    <col min="14600" max="14848" width="8.7265625" style="62"/>
    <col min="14849" max="14850" width="21.08984375" style="62" customWidth="1"/>
    <col min="14851" max="14851" width="24" style="62" customWidth="1"/>
    <col min="14852" max="14852" width="20" style="62" customWidth="1"/>
    <col min="14853" max="14853" width="19.36328125" style="62" customWidth="1"/>
    <col min="14854" max="14854" width="20.1796875" style="62" customWidth="1"/>
    <col min="14855" max="14855" width="12.81640625" style="62" customWidth="1"/>
    <col min="14856" max="15104" width="8.7265625" style="62"/>
    <col min="15105" max="15106" width="21.08984375" style="62" customWidth="1"/>
    <col min="15107" max="15107" width="24" style="62" customWidth="1"/>
    <col min="15108" max="15108" width="20" style="62" customWidth="1"/>
    <col min="15109" max="15109" width="19.36328125" style="62" customWidth="1"/>
    <col min="15110" max="15110" width="20.1796875" style="62" customWidth="1"/>
    <col min="15111" max="15111" width="12.81640625" style="62" customWidth="1"/>
    <col min="15112" max="15360" width="8.7265625" style="62"/>
    <col min="15361" max="15362" width="21.08984375" style="62" customWidth="1"/>
    <col min="15363" max="15363" width="24" style="62" customWidth="1"/>
    <col min="15364" max="15364" width="20" style="62" customWidth="1"/>
    <col min="15365" max="15365" width="19.36328125" style="62" customWidth="1"/>
    <col min="15366" max="15366" width="20.1796875" style="62" customWidth="1"/>
    <col min="15367" max="15367" width="12.81640625" style="62" customWidth="1"/>
    <col min="15368" max="15616" width="8.7265625" style="62"/>
    <col min="15617" max="15618" width="21.08984375" style="62" customWidth="1"/>
    <col min="15619" max="15619" width="24" style="62" customWidth="1"/>
    <col min="15620" max="15620" width="20" style="62" customWidth="1"/>
    <col min="15621" max="15621" width="19.36328125" style="62" customWidth="1"/>
    <col min="15622" max="15622" width="20.1796875" style="62" customWidth="1"/>
    <col min="15623" max="15623" width="12.81640625" style="62" customWidth="1"/>
    <col min="15624" max="15872" width="8.7265625" style="62"/>
    <col min="15873" max="15874" width="21.08984375" style="62" customWidth="1"/>
    <col min="15875" max="15875" width="24" style="62" customWidth="1"/>
    <col min="15876" max="15876" width="20" style="62" customWidth="1"/>
    <col min="15877" max="15877" width="19.36328125" style="62" customWidth="1"/>
    <col min="15878" max="15878" width="20.1796875" style="62" customWidth="1"/>
    <col min="15879" max="15879" width="12.81640625" style="62" customWidth="1"/>
    <col min="15880" max="16128" width="8.7265625" style="62"/>
    <col min="16129" max="16130" width="21.08984375" style="62" customWidth="1"/>
    <col min="16131" max="16131" width="24" style="62" customWidth="1"/>
    <col min="16132" max="16132" width="20" style="62" customWidth="1"/>
    <col min="16133" max="16133" width="19.36328125" style="62" customWidth="1"/>
    <col min="16134" max="16134" width="20.1796875" style="62" customWidth="1"/>
    <col min="16135" max="16135" width="12.81640625" style="62" customWidth="1"/>
    <col min="16136" max="16384" width="8.7265625" style="62"/>
  </cols>
  <sheetData>
    <row r="1" spans="1:248" ht="27" customHeight="1" x14ac:dyDescent="0.4">
      <c r="A1" s="61" t="s">
        <v>27</v>
      </c>
      <c r="B1" s="61"/>
      <c r="C1" s="61"/>
    </row>
    <row r="2" spans="1:248" ht="27" customHeight="1" x14ac:dyDescent="0.4">
      <c r="A2" s="123" t="s">
        <v>28</v>
      </c>
      <c r="B2" s="123"/>
      <c r="C2" s="123"/>
      <c r="D2" s="63"/>
      <c r="E2" s="63"/>
      <c r="F2" s="63"/>
    </row>
    <row r="3" spans="1:248" ht="37.5" customHeight="1" x14ac:dyDescent="0.4">
      <c r="A3" s="124" t="s">
        <v>76</v>
      </c>
      <c r="B3" s="124"/>
      <c r="C3" s="124"/>
      <c r="D3" s="124"/>
      <c r="E3" s="124"/>
      <c r="F3" s="124"/>
    </row>
    <row r="4" spans="1:248" ht="18.5" thickBot="1" x14ac:dyDescent="0.45">
      <c r="A4" s="125" t="s">
        <v>122</v>
      </c>
      <c r="B4" s="125"/>
      <c r="C4" s="125"/>
      <c r="D4" s="125"/>
      <c r="E4" s="125"/>
      <c r="F4" s="125"/>
      <c r="G4" s="63"/>
    </row>
    <row r="5" spans="1:248" s="68" customFormat="1" ht="39" customHeight="1" thickTop="1" x14ac:dyDescent="0.35">
      <c r="A5" s="64" t="s">
        <v>29</v>
      </c>
      <c r="B5" s="65" t="s">
        <v>30</v>
      </c>
      <c r="C5" s="65" t="s">
        <v>31</v>
      </c>
      <c r="D5" s="65" t="s">
        <v>32</v>
      </c>
      <c r="E5" s="65" t="s">
        <v>33</v>
      </c>
      <c r="F5" s="66" t="s">
        <v>34</v>
      </c>
      <c r="G5" s="67"/>
    </row>
    <row r="6" spans="1:248" s="68" customFormat="1" ht="39" customHeight="1" x14ac:dyDescent="0.35">
      <c r="A6" s="69" t="s">
        <v>35</v>
      </c>
      <c r="B6" s="70"/>
      <c r="C6" s="70"/>
      <c r="D6" s="70"/>
      <c r="E6" s="70"/>
      <c r="F6" s="71"/>
      <c r="G6" s="67"/>
    </row>
    <row r="7" spans="1:248" s="75" customFormat="1" ht="39" customHeight="1" x14ac:dyDescent="0.35">
      <c r="A7" s="72" t="s">
        <v>9</v>
      </c>
      <c r="B7" s="73" t="s">
        <v>9</v>
      </c>
      <c r="C7" s="73" t="s">
        <v>9</v>
      </c>
      <c r="D7" s="73" t="s">
        <v>9</v>
      </c>
      <c r="E7" s="73" t="s">
        <v>9</v>
      </c>
      <c r="F7" s="74" t="s">
        <v>9</v>
      </c>
    </row>
    <row r="8" spans="1:248" s="68" customFormat="1" ht="39" customHeight="1" x14ac:dyDescent="0.35">
      <c r="A8" s="76" t="s">
        <v>77</v>
      </c>
      <c r="B8" s="77" t="s">
        <v>78</v>
      </c>
      <c r="C8" s="77" t="s">
        <v>79</v>
      </c>
      <c r="D8" s="77" t="s">
        <v>80</v>
      </c>
      <c r="E8" s="77" t="s">
        <v>81</v>
      </c>
      <c r="F8" s="78" t="s">
        <v>93</v>
      </c>
      <c r="G8" s="79"/>
    </row>
    <row r="9" spans="1:248" s="68" customFormat="1" ht="39" customHeight="1" x14ac:dyDescent="0.35">
      <c r="A9" s="76" t="s">
        <v>37</v>
      </c>
      <c r="B9" s="77" t="s">
        <v>36</v>
      </c>
      <c r="C9" s="77" t="s">
        <v>82</v>
      </c>
      <c r="D9" s="77" t="s">
        <v>83</v>
      </c>
      <c r="E9" s="77" t="s">
        <v>113</v>
      </c>
      <c r="F9" s="78" t="s">
        <v>38</v>
      </c>
      <c r="G9" s="79"/>
    </row>
    <row r="10" spans="1:248" s="68" customFormat="1" ht="39" customHeight="1" x14ac:dyDescent="0.35">
      <c r="A10" s="80"/>
      <c r="B10" s="77" t="s">
        <v>39</v>
      </c>
      <c r="C10" s="81"/>
      <c r="D10" s="81" t="s">
        <v>112</v>
      </c>
      <c r="E10" s="81"/>
      <c r="F10" s="82" t="s">
        <v>84</v>
      </c>
      <c r="G10" s="79"/>
    </row>
    <row r="11" spans="1:248" s="68" customFormat="1" ht="39" customHeight="1" x14ac:dyDescent="0.35">
      <c r="A11" s="83" t="s">
        <v>40</v>
      </c>
      <c r="B11" s="84"/>
      <c r="C11" s="85"/>
      <c r="D11" s="85"/>
      <c r="E11" s="85"/>
      <c r="F11" s="86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  <c r="BM11" s="87"/>
      <c r="BN11" s="87"/>
      <c r="BO11" s="87"/>
      <c r="BP11" s="87"/>
      <c r="BQ11" s="87"/>
      <c r="BR11" s="87"/>
      <c r="BS11" s="87"/>
      <c r="BT11" s="87"/>
      <c r="BU11" s="87"/>
      <c r="BV11" s="87"/>
      <c r="BW11" s="87"/>
      <c r="BX11" s="87"/>
      <c r="BY11" s="87"/>
      <c r="BZ11" s="87"/>
      <c r="CA11" s="87"/>
      <c r="CB11" s="87"/>
      <c r="CC11" s="87"/>
      <c r="CD11" s="87"/>
      <c r="CE11" s="87"/>
      <c r="CF11" s="87"/>
      <c r="CG11" s="87"/>
      <c r="CH11" s="87"/>
      <c r="CI11" s="87"/>
      <c r="CJ11" s="87"/>
      <c r="CK11" s="87"/>
      <c r="CL11" s="87"/>
      <c r="CM11" s="87"/>
      <c r="CN11" s="87"/>
      <c r="CO11" s="87"/>
      <c r="CP11" s="87"/>
      <c r="CQ11" s="87"/>
      <c r="CR11" s="87"/>
      <c r="CS11" s="87"/>
      <c r="CT11" s="87"/>
      <c r="CU11" s="87"/>
      <c r="CV11" s="87"/>
      <c r="CW11" s="87"/>
      <c r="CX11" s="87"/>
      <c r="CY11" s="87"/>
      <c r="CZ11" s="87"/>
      <c r="DA11" s="87"/>
      <c r="DB11" s="87"/>
      <c r="DC11" s="87"/>
      <c r="DD11" s="87"/>
      <c r="DE11" s="87"/>
      <c r="DF11" s="87"/>
      <c r="DG11" s="87"/>
      <c r="DH11" s="87"/>
      <c r="DI11" s="87"/>
      <c r="DJ11" s="87"/>
      <c r="DK11" s="87"/>
      <c r="DL11" s="87"/>
      <c r="DM11" s="87"/>
      <c r="DN11" s="87"/>
      <c r="DO11" s="87"/>
      <c r="DP11" s="87"/>
      <c r="DQ11" s="87"/>
      <c r="DR11" s="87"/>
      <c r="DS11" s="87"/>
      <c r="DT11" s="87"/>
      <c r="DU11" s="87"/>
      <c r="DV11" s="87"/>
      <c r="DW11" s="87"/>
      <c r="DX11" s="87"/>
      <c r="DY11" s="87"/>
      <c r="DZ11" s="87"/>
      <c r="EA11" s="87"/>
      <c r="EB11" s="87"/>
      <c r="EC11" s="87"/>
      <c r="ED11" s="87"/>
      <c r="EE11" s="87"/>
      <c r="EF11" s="87"/>
      <c r="EG11" s="87"/>
      <c r="EH11" s="87"/>
      <c r="EI11" s="87"/>
      <c r="EJ11" s="87"/>
      <c r="EK11" s="87"/>
      <c r="EL11" s="87"/>
      <c r="EM11" s="87"/>
      <c r="EN11" s="87"/>
      <c r="EO11" s="87"/>
      <c r="EP11" s="87"/>
      <c r="EQ11" s="87"/>
      <c r="ER11" s="87"/>
      <c r="ES11" s="87"/>
      <c r="ET11" s="87"/>
      <c r="EU11" s="87"/>
      <c r="EV11" s="87"/>
      <c r="EW11" s="87"/>
      <c r="EX11" s="87"/>
      <c r="EY11" s="87"/>
      <c r="EZ11" s="87"/>
      <c r="FA11" s="87"/>
      <c r="FB11" s="87"/>
      <c r="FC11" s="87"/>
      <c r="FD11" s="87"/>
      <c r="FE11" s="87"/>
      <c r="FF11" s="87"/>
      <c r="FG11" s="87"/>
      <c r="FH11" s="87"/>
      <c r="FI11" s="87"/>
      <c r="FJ11" s="87"/>
      <c r="FK11" s="87"/>
      <c r="FL11" s="87"/>
      <c r="FM11" s="87"/>
      <c r="FN11" s="87"/>
      <c r="FO11" s="87"/>
      <c r="FP11" s="87"/>
      <c r="FQ11" s="87"/>
      <c r="FR11" s="87"/>
      <c r="FS11" s="87"/>
      <c r="FT11" s="87"/>
      <c r="FU11" s="87"/>
      <c r="FV11" s="87"/>
      <c r="FW11" s="87"/>
      <c r="FX11" s="87"/>
      <c r="FY11" s="87"/>
      <c r="FZ11" s="87"/>
      <c r="GA11" s="87"/>
      <c r="GB11" s="87"/>
      <c r="GC11" s="87"/>
      <c r="GD11" s="87"/>
      <c r="GE11" s="87"/>
      <c r="GF11" s="87"/>
      <c r="GG11" s="87"/>
      <c r="GH11" s="87"/>
      <c r="GI11" s="87"/>
      <c r="GJ11" s="87"/>
      <c r="GK11" s="87"/>
      <c r="GL11" s="87"/>
      <c r="GM11" s="87"/>
      <c r="GN11" s="87"/>
      <c r="GO11" s="87"/>
      <c r="GP11" s="87"/>
      <c r="GQ11" s="87"/>
      <c r="GR11" s="87"/>
      <c r="GS11" s="87"/>
      <c r="GT11" s="87"/>
      <c r="GU11" s="87"/>
      <c r="GV11" s="87"/>
      <c r="GW11" s="87"/>
      <c r="GX11" s="87"/>
      <c r="GY11" s="87"/>
      <c r="GZ11" s="87"/>
      <c r="HA11" s="87"/>
      <c r="HB11" s="87"/>
      <c r="HC11" s="87"/>
      <c r="HD11" s="87"/>
      <c r="HE11" s="87"/>
      <c r="HF11" s="87"/>
      <c r="HG11" s="87"/>
      <c r="HH11" s="87"/>
      <c r="HI11" s="87"/>
      <c r="HJ11" s="87"/>
      <c r="HK11" s="87"/>
      <c r="HL11" s="87"/>
      <c r="HM11" s="87"/>
      <c r="HN11" s="87"/>
      <c r="HO11" s="87"/>
      <c r="HP11" s="87"/>
      <c r="HQ11" s="87"/>
      <c r="HR11" s="87"/>
      <c r="HS11" s="87"/>
      <c r="HT11" s="87"/>
      <c r="HU11" s="87"/>
      <c r="HV11" s="87"/>
      <c r="HW11" s="87"/>
      <c r="HX11" s="87"/>
      <c r="HY11" s="87"/>
      <c r="HZ11" s="87"/>
      <c r="IA11" s="87"/>
      <c r="IB11" s="87"/>
      <c r="IC11" s="87"/>
      <c r="ID11" s="87"/>
      <c r="IE11" s="87"/>
      <c r="IF11" s="87"/>
      <c r="IG11" s="87"/>
      <c r="IH11" s="87"/>
      <c r="II11" s="87"/>
      <c r="IJ11" s="87"/>
      <c r="IK11" s="87"/>
      <c r="IL11" s="87"/>
      <c r="IM11" s="87"/>
      <c r="IN11" s="87"/>
    </row>
    <row r="12" spans="1:248" s="68" customFormat="1" ht="39" customHeight="1" x14ac:dyDescent="0.35">
      <c r="A12" s="88" t="s">
        <v>111</v>
      </c>
      <c r="B12" s="89" t="s">
        <v>41</v>
      </c>
      <c r="C12" s="90" t="s">
        <v>42</v>
      </c>
      <c r="D12" s="90" t="s">
        <v>85</v>
      </c>
      <c r="E12" s="89" t="s">
        <v>110</v>
      </c>
      <c r="F12" s="91" t="s">
        <v>86</v>
      </c>
      <c r="G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87"/>
      <c r="BR12" s="87"/>
      <c r="BS12" s="87"/>
      <c r="BT12" s="87"/>
      <c r="BU12" s="87"/>
      <c r="BV12" s="87"/>
      <c r="BW12" s="87"/>
      <c r="BX12" s="87"/>
      <c r="BY12" s="87"/>
      <c r="BZ12" s="87"/>
      <c r="CA12" s="87"/>
      <c r="CB12" s="87"/>
      <c r="CC12" s="87"/>
      <c r="CD12" s="87"/>
      <c r="CE12" s="87"/>
      <c r="CF12" s="87"/>
      <c r="CG12" s="87"/>
      <c r="CH12" s="87"/>
      <c r="CI12" s="87"/>
      <c r="CJ12" s="87"/>
      <c r="CK12" s="87"/>
      <c r="CL12" s="87"/>
      <c r="CM12" s="87"/>
      <c r="CN12" s="87"/>
      <c r="CO12" s="87"/>
      <c r="CP12" s="87"/>
      <c r="CQ12" s="87"/>
      <c r="CR12" s="87"/>
      <c r="CS12" s="87"/>
      <c r="CT12" s="87"/>
      <c r="CU12" s="87"/>
      <c r="CV12" s="87"/>
      <c r="CW12" s="87"/>
      <c r="CX12" s="87"/>
      <c r="CY12" s="87"/>
      <c r="CZ12" s="87"/>
      <c r="DA12" s="87"/>
      <c r="DB12" s="87"/>
      <c r="DC12" s="87"/>
      <c r="DD12" s="87"/>
      <c r="DE12" s="87"/>
      <c r="DF12" s="87"/>
      <c r="DG12" s="87"/>
      <c r="DH12" s="87"/>
      <c r="DI12" s="87"/>
      <c r="DJ12" s="87"/>
      <c r="DK12" s="87"/>
      <c r="DL12" s="87"/>
      <c r="DM12" s="87"/>
      <c r="DN12" s="87"/>
      <c r="DO12" s="87"/>
      <c r="DP12" s="87"/>
      <c r="DQ12" s="87"/>
      <c r="DR12" s="87"/>
      <c r="DS12" s="87"/>
      <c r="DT12" s="87"/>
      <c r="DU12" s="87"/>
      <c r="DV12" s="87"/>
      <c r="DW12" s="87"/>
      <c r="DX12" s="87"/>
      <c r="DY12" s="87"/>
      <c r="DZ12" s="87"/>
      <c r="EA12" s="87"/>
      <c r="EB12" s="87"/>
      <c r="EC12" s="87"/>
      <c r="ED12" s="87"/>
      <c r="EE12" s="87"/>
      <c r="EF12" s="87"/>
      <c r="EG12" s="87"/>
      <c r="EH12" s="87"/>
      <c r="EI12" s="87"/>
      <c r="EJ12" s="87"/>
      <c r="EK12" s="87"/>
      <c r="EL12" s="87"/>
      <c r="EM12" s="87"/>
      <c r="EN12" s="87"/>
      <c r="EO12" s="87"/>
      <c r="EP12" s="87"/>
      <c r="EQ12" s="87"/>
      <c r="ER12" s="87"/>
      <c r="ES12" s="87"/>
      <c r="ET12" s="87"/>
      <c r="EU12" s="87"/>
      <c r="EV12" s="87"/>
      <c r="EW12" s="87"/>
      <c r="EX12" s="87"/>
      <c r="EY12" s="87"/>
      <c r="EZ12" s="87"/>
      <c r="FA12" s="87"/>
      <c r="FB12" s="87"/>
      <c r="FC12" s="87"/>
      <c r="FD12" s="87"/>
      <c r="FE12" s="87"/>
      <c r="FF12" s="87"/>
      <c r="FG12" s="87"/>
      <c r="FH12" s="87"/>
      <c r="FI12" s="87"/>
      <c r="FJ12" s="87"/>
      <c r="FK12" s="87"/>
      <c r="FL12" s="87"/>
      <c r="FM12" s="87"/>
      <c r="FN12" s="87"/>
      <c r="FO12" s="87"/>
      <c r="FP12" s="87"/>
      <c r="FQ12" s="87"/>
      <c r="FR12" s="87"/>
      <c r="FS12" s="87"/>
      <c r="FT12" s="87"/>
      <c r="FU12" s="87"/>
      <c r="FV12" s="87"/>
      <c r="FW12" s="87"/>
      <c r="FX12" s="87"/>
      <c r="FY12" s="87"/>
      <c r="FZ12" s="87"/>
      <c r="GA12" s="87"/>
      <c r="GB12" s="87"/>
      <c r="GC12" s="87"/>
      <c r="GD12" s="87"/>
      <c r="GE12" s="87"/>
      <c r="GF12" s="87"/>
      <c r="GG12" s="87"/>
      <c r="GH12" s="87"/>
      <c r="GI12" s="87"/>
      <c r="GJ12" s="87"/>
      <c r="GK12" s="87"/>
      <c r="GL12" s="87"/>
      <c r="GM12" s="87"/>
      <c r="GN12" s="87"/>
      <c r="GO12" s="87"/>
      <c r="GP12" s="87"/>
      <c r="GQ12" s="87"/>
      <c r="GR12" s="87"/>
      <c r="GS12" s="87"/>
      <c r="GT12" s="87"/>
      <c r="GU12" s="87"/>
      <c r="GV12" s="87"/>
      <c r="GW12" s="87"/>
      <c r="GX12" s="87"/>
      <c r="GY12" s="87"/>
      <c r="GZ12" s="87"/>
      <c r="HA12" s="87"/>
      <c r="HB12" s="87"/>
      <c r="HC12" s="87"/>
      <c r="HD12" s="87"/>
      <c r="HE12" s="87"/>
      <c r="HF12" s="87"/>
      <c r="HG12" s="87"/>
      <c r="HH12" s="87"/>
      <c r="HI12" s="87"/>
      <c r="HJ12" s="87"/>
      <c r="HK12" s="87"/>
      <c r="HL12" s="87"/>
      <c r="HM12" s="87"/>
      <c r="HN12" s="87"/>
      <c r="HO12" s="87"/>
      <c r="HP12" s="87"/>
      <c r="HQ12" s="87"/>
      <c r="HR12" s="87"/>
      <c r="HS12" s="87"/>
      <c r="HT12" s="87"/>
      <c r="HU12" s="87"/>
      <c r="HV12" s="87"/>
      <c r="HW12" s="87"/>
      <c r="HX12" s="87"/>
      <c r="HY12" s="87"/>
      <c r="HZ12" s="87"/>
      <c r="IA12" s="87"/>
      <c r="IB12" s="87"/>
      <c r="IC12" s="87"/>
      <c r="ID12" s="87"/>
      <c r="IE12" s="87"/>
      <c r="IF12" s="87"/>
      <c r="IG12" s="87"/>
      <c r="IH12" s="87"/>
      <c r="II12" s="87"/>
      <c r="IJ12" s="87"/>
      <c r="IK12" s="87"/>
      <c r="IL12" s="87"/>
      <c r="IM12" s="87"/>
      <c r="IN12" s="87"/>
    </row>
    <row r="13" spans="1:248" s="68" customFormat="1" ht="44.5" customHeight="1" thickBot="1" x14ac:dyDescent="0.4">
      <c r="A13" s="92"/>
      <c r="B13" s="93" t="s">
        <v>119</v>
      </c>
      <c r="C13" s="94"/>
      <c r="D13" s="94" t="s">
        <v>115</v>
      </c>
      <c r="E13" s="95" t="s">
        <v>43</v>
      </c>
      <c r="F13" s="96"/>
      <c r="G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7"/>
      <c r="BE13" s="87"/>
      <c r="BF13" s="87"/>
      <c r="BG13" s="87"/>
      <c r="BH13" s="87"/>
      <c r="BI13" s="87"/>
      <c r="BJ13" s="87"/>
      <c r="BK13" s="87"/>
      <c r="BL13" s="87"/>
      <c r="BM13" s="87"/>
      <c r="BN13" s="87"/>
      <c r="BO13" s="87"/>
      <c r="BP13" s="87"/>
      <c r="BQ13" s="87"/>
      <c r="BR13" s="87"/>
      <c r="BS13" s="87"/>
      <c r="BT13" s="87"/>
      <c r="BU13" s="87"/>
      <c r="BV13" s="87"/>
      <c r="BW13" s="87"/>
      <c r="BX13" s="87"/>
      <c r="BY13" s="87"/>
      <c r="BZ13" s="87"/>
      <c r="CA13" s="87"/>
      <c r="CB13" s="87"/>
      <c r="CC13" s="87"/>
      <c r="CD13" s="87"/>
      <c r="CE13" s="87"/>
      <c r="CF13" s="87"/>
      <c r="CG13" s="87"/>
      <c r="CH13" s="87"/>
      <c r="CI13" s="87"/>
      <c r="CJ13" s="87"/>
      <c r="CK13" s="87"/>
      <c r="CL13" s="87"/>
      <c r="CM13" s="87"/>
      <c r="CN13" s="87"/>
      <c r="CO13" s="87"/>
      <c r="CP13" s="87"/>
      <c r="CQ13" s="87"/>
      <c r="CR13" s="87"/>
      <c r="CS13" s="87"/>
      <c r="CT13" s="87"/>
      <c r="CU13" s="87"/>
      <c r="CV13" s="87"/>
      <c r="CW13" s="87"/>
      <c r="CX13" s="87"/>
      <c r="CY13" s="87"/>
      <c r="CZ13" s="87"/>
      <c r="DA13" s="87"/>
      <c r="DB13" s="87"/>
      <c r="DC13" s="87"/>
      <c r="DD13" s="87"/>
      <c r="DE13" s="87"/>
      <c r="DF13" s="87"/>
      <c r="DG13" s="87"/>
      <c r="DH13" s="87"/>
      <c r="DI13" s="87"/>
      <c r="DJ13" s="87"/>
      <c r="DK13" s="87"/>
      <c r="DL13" s="87"/>
      <c r="DM13" s="87"/>
      <c r="DN13" s="87"/>
      <c r="DO13" s="87"/>
      <c r="DP13" s="87"/>
      <c r="DQ13" s="87"/>
      <c r="DR13" s="87"/>
      <c r="DS13" s="87"/>
      <c r="DT13" s="87"/>
      <c r="DU13" s="87"/>
      <c r="DV13" s="87"/>
      <c r="DW13" s="87"/>
      <c r="DX13" s="87"/>
      <c r="DY13" s="87"/>
      <c r="DZ13" s="87"/>
      <c r="EA13" s="87"/>
      <c r="EB13" s="87"/>
      <c r="EC13" s="87"/>
      <c r="ED13" s="87"/>
      <c r="EE13" s="87"/>
      <c r="EF13" s="87"/>
      <c r="EG13" s="87"/>
      <c r="EH13" s="87"/>
      <c r="EI13" s="87"/>
      <c r="EJ13" s="87"/>
      <c r="EK13" s="87"/>
      <c r="EL13" s="87"/>
      <c r="EM13" s="87"/>
      <c r="EN13" s="87"/>
      <c r="EO13" s="87"/>
      <c r="EP13" s="87"/>
      <c r="EQ13" s="87"/>
      <c r="ER13" s="87"/>
      <c r="ES13" s="87"/>
      <c r="ET13" s="87"/>
      <c r="EU13" s="87"/>
      <c r="EV13" s="87"/>
      <c r="EW13" s="87"/>
      <c r="EX13" s="87"/>
      <c r="EY13" s="87"/>
      <c r="EZ13" s="87"/>
      <c r="FA13" s="87"/>
      <c r="FB13" s="87"/>
      <c r="FC13" s="87"/>
      <c r="FD13" s="87"/>
      <c r="FE13" s="87"/>
      <c r="FF13" s="87"/>
      <c r="FG13" s="87"/>
      <c r="FH13" s="87"/>
      <c r="FI13" s="87"/>
      <c r="FJ13" s="87"/>
      <c r="FK13" s="87"/>
      <c r="FL13" s="87"/>
      <c r="FM13" s="87"/>
      <c r="FN13" s="87"/>
      <c r="FO13" s="87"/>
      <c r="FP13" s="87"/>
      <c r="FQ13" s="87"/>
      <c r="FR13" s="87"/>
      <c r="FS13" s="87"/>
      <c r="FT13" s="87"/>
      <c r="FU13" s="87"/>
      <c r="FV13" s="87"/>
      <c r="FW13" s="87"/>
      <c r="FX13" s="87"/>
      <c r="FY13" s="87"/>
      <c r="FZ13" s="87"/>
      <c r="GA13" s="87"/>
      <c r="GB13" s="87"/>
      <c r="GC13" s="87"/>
      <c r="GD13" s="87"/>
      <c r="GE13" s="87"/>
      <c r="GF13" s="87"/>
      <c r="GG13" s="87"/>
      <c r="GH13" s="87"/>
      <c r="GI13" s="87"/>
      <c r="GJ13" s="87"/>
      <c r="GK13" s="87"/>
      <c r="GL13" s="87"/>
      <c r="GM13" s="87"/>
      <c r="GN13" s="87"/>
      <c r="GO13" s="87"/>
      <c r="GP13" s="87"/>
      <c r="GQ13" s="87"/>
      <c r="GR13" s="87"/>
      <c r="GS13" s="87"/>
      <c r="GT13" s="87"/>
      <c r="GU13" s="87"/>
      <c r="GV13" s="87"/>
      <c r="GW13" s="87"/>
      <c r="GX13" s="87"/>
      <c r="GY13" s="87"/>
      <c r="GZ13" s="87"/>
      <c r="HA13" s="87"/>
      <c r="HB13" s="87"/>
      <c r="HC13" s="87"/>
      <c r="HD13" s="87"/>
      <c r="HE13" s="87"/>
      <c r="HF13" s="87"/>
      <c r="HG13" s="87"/>
      <c r="HH13" s="87"/>
      <c r="HI13" s="87"/>
      <c r="HJ13" s="87"/>
      <c r="HK13" s="87"/>
      <c r="HL13" s="87"/>
      <c r="HM13" s="87"/>
      <c r="HN13" s="87"/>
      <c r="HO13" s="87"/>
      <c r="HP13" s="87"/>
      <c r="HQ13" s="87"/>
      <c r="HR13" s="87"/>
      <c r="HS13" s="87"/>
      <c r="HT13" s="87"/>
      <c r="HU13" s="87"/>
      <c r="HV13" s="87"/>
      <c r="HW13" s="87"/>
      <c r="HX13" s="87"/>
      <c r="HY13" s="87"/>
      <c r="HZ13" s="87"/>
      <c r="IA13" s="87"/>
      <c r="IB13" s="87"/>
      <c r="IC13" s="87"/>
      <c r="ID13" s="87"/>
      <c r="IE13" s="87"/>
      <c r="IF13" s="87"/>
      <c r="IG13" s="87"/>
      <c r="IH13" s="87"/>
      <c r="II13" s="87"/>
      <c r="IJ13" s="87"/>
      <c r="IK13" s="87"/>
      <c r="IL13" s="87"/>
      <c r="IM13" s="87"/>
      <c r="IN13" s="87"/>
    </row>
    <row r="14" spans="1:248" ht="25.5" customHeight="1" thickTop="1" x14ac:dyDescent="0.4">
      <c r="A14" s="97" t="s">
        <v>44</v>
      </c>
      <c r="B14" s="97"/>
      <c r="C14" s="98"/>
      <c r="D14" s="98"/>
      <c r="E14" s="99"/>
      <c r="F14" s="100" t="s">
        <v>45</v>
      </c>
      <c r="G14" s="101"/>
    </row>
    <row r="15" spans="1:248" x14ac:dyDescent="0.4">
      <c r="A15" s="102"/>
      <c r="B15" s="102"/>
      <c r="C15" s="102"/>
      <c r="D15" s="103"/>
      <c r="F15" s="100"/>
      <c r="G15" s="100"/>
    </row>
    <row r="16" spans="1:248" x14ac:dyDescent="0.4">
      <c r="A16" s="102"/>
      <c r="B16" s="104"/>
      <c r="C16" s="105"/>
      <c r="D16" s="103"/>
      <c r="F16" s="100"/>
      <c r="G16" s="100"/>
    </row>
    <row r="17" spans="1:7" x14ac:dyDescent="0.4">
      <c r="A17" s="102" t="s">
        <v>46</v>
      </c>
      <c r="B17" s="87"/>
      <c r="C17" s="87"/>
      <c r="D17" s="103"/>
      <c r="E17" s="106"/>
      <c r="F17" s="100" t="s">
        <v>47</v>
      </c>
      <c r="G17" s="100"/>
    </row>
    <row r="18" spans="1:7" x14ac:dyDescent="0.4">
      <c r="A18" s="102"/>
      <c r="B18" s="102"/>
      <c r="C18" s="102"/>
      <c r="D18" s="103"/>
      <c r="E18" s="106"/>
      <c r="F18" s="100"/>
      <c r="G18" s="100"/>
    </row>
    <row r="19" spans="1:7" x14ac:dyDescent="0.4">
      <c r="A19" s="102"/>
      <c r="B19" s="102"/>
      <c r="C19" s="107"/>
      <c r="D19" s="107"/>
      <c r="E19" s="108"/>
      <c r="F19" s="100"/>
      <c r="G19" s="101"/>
    </row>
  </sheetData>
  <mergeCells count="3">
    <mergeCell ref="A2:C2"/>
    <mergeCell ref="A3:F3"/>
    <mergeCell ref="A4:F4"/>
  </mergeCells>
  <pageMargins left="0.23622047244094491" right="0.15748031496062992" top="0.15748031496062992" bottom="0.15748031496062992" header="0.31496062992125984" footer="0.31496062992125984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H63"/>
  <sheetViews>
    <sheetView topLeftCell="A13" zoomScale="71" zoomScaleNormal="71" workbookViewId="0">
      <selection activeCell="E30" sqref="E30"/>
    </sheetView>
  </sheetViews>
  <sheetFormatPr defaultRowHeight="21" customHeight="1" x14ac:dyDescent="0.35"/>
  <cols>
    <col min="1" max="1" width="9" style="6" customWidth="1"/>
    <col min="2" max="2" width="20.36328125" style="2" customWidth="1"/>
    <col min="3" max="3" width="10.08984375" style="6" customWidth="1"/>
    <col min="4" max="4" width="10.26953125" style="6" customWidth="1"/>
    <col min="5" max="5" width="10.81640625" style="17" customWidth="1"/>
    <col min="6" max="6" width="10.26953125" style="18" customWidth="1"/>
    <col min="7" max="7" width="13.1796875" style="6" customWidth="1"/>
    <col min="8" max="8" width="14.26953125" style="6" customWidth="1"/>
    <col min="9" max="16384" width="8.7265625" style="2"/>
  </cols>
  <sheetData>
    <row r="1" spans="1:8" ht="21" customHeight="1" x14ac:dyDescent="0.35">
      <c r="A1" s="128" t="s">
        <v>87</v>
      </c>
      <c r="B1" s="128"/>
      <c r="C1" s="128"/>
      <c r="D1" s="128"/>
      <c r="E1" s="128"/>
      <c r="F1" s="128"/>
      <c r="G1" s="128"/>
      <c r="H1" s="128"/>
    </row>
    <row r="2" spans="1:8" s="20" customFormat="1" ht="21" customHeight="1" x14ac:dyDescent="0.35">
      <c r="A2" s="141" t="s">
        <v>10</v>
      </c>
      <c r="B2" s="129" t="s">
        <v>9</v>
      </c>
      <c r="C2" s="130"/>
      <c r="D2" s="130"/>
      <c r="E2" s="130"/>
      <c r="F2" s="130"/>
      <c r="G2" s="130"/>
      <c r="H2" s="131"/>
    </row>
    <row r="3" spans="1:8" s="20" customFormat="1" ht="21" customHeight="1" x14ac:dyDescent="0.35">
      <c r="A3" s="141"/>
      <c r="B3" s="132" t="s">
        <v>77</v>
      </c>
      <c r="C3" s="133"/>
      <c r="D3" s="133"/>
      <c r="E3" s="133"/>
      <c r="F3" s="133"/>
      <c r="G3" s="133"/>
      <c r="H3" s="134"/>
    </row>
    <row r="4" spans="1:8" s="20" customFormat="1" ht="21" customHeight="1" x14ac:dyDescent="0.35">
      <c r="A4" s="141"/>
      <c r="B4" s="142" t="s">
        <v>37</v>
      </c>
      <c r="C4" s="143"/>
      <c r="D4" s="143"/>
      <c r="E4" s="143"/>
      <c r="F4" s="143"/>
      <c r="G4" s="143"/>
      <c r="H4" s="144"/>
    </row>
    <row r="5" spans="1:8" s="20" customFormat="1" ht="21" customHeight="1" x14ac:dyDescent="0.35">
      <c r="A5" s="141"/>
      <c r="B5" s="135"/>
      <c r="C5" s="136"/>
      <c r="D5" s="136"/>
      <c r="E5" s="136"/>
      <c r="F5" s="136"/>
      <c r="G5" s="136"/>
      <c r="H5" s="137"/>
    </row>
    <row r="6" spans="1:8" s="22" customFormat="1" ht="21" customHeight="1" x14ac:dyDescent="0.35">
      <c r="A6" s="21" t="s">
        <v>11</v>
      </c>
      <c r="B6" s="138" t="s">
        <v>116</v>
      </c>
      <c r="C6" s="139"/>
      <c r="D6" s="139"/>
      <c r="E6" s="139"/>
      <c r="F6" s="139"/>
      <c r="G6" s="139"/>
      <c r="H6" s="140"/>
    </row>
    <row r="7" spans="1:8" s="10" customFormat="1" ht="37" customHeight="1" x14ac:dyDescent="0.3">
      <c r="A7" s="8" t="s">
        <v>12</v>
      </c>
      <c r="B7" s="8" t="s">
        <v>13</v>
      </c>
      <c r="C7" s="8" t="s">
        <v>14</v>
      </c>
      <c r="D7" s="8" t="s">
        <v>75</v>
      </c>
      <c r="E7" s="14" t="s">
        <v>25</v>
      </c>
      <c r="F7" s="23" t="s">
        <v>26</v>
      </c>
      <c r="G7" s="8" t="s">
        <v>15</v>
      </c>
      <c r="H7" s="8" t="s">
        <v>16</v>
      </c>
    </row>
    <row r="8" spans="1:8" ht="21" customHeight="1" x14ac:dyDescent="0.35">
      <c r="A8" s="4">
        <v>1</v>
      </c>
      <c r="B8" s="111" t="s">
        <v>0</v>
      </c>
      <c r="C8" s="110" t="s">
        <v>1</v>
      </c>
      <c r="D8" s="4">
        <v>1E-3</v>
      </c>
      <c r="E8" s="15">
        <v>1</v>
      </c>
      <c r="F8" s="24">
        <f>D8*E8</f>
        <v>1E-3</v>
      </c>
      <c r="G8" s="5">
        <v>54000</v>
      </c>
      <c r="H8" s="5">
        <f t="shared" ref="H8:H24" si="0">F8*G8</f>
        <v>54</v>
      </c>
    </row>
    <row r="9" spans="1:8" ht="21" customHeight="1" x14ac:dyDescent="0.35">
      <c r="A9" s="4">
        <v>2</v>
      </c>
      <c r="B9" s="111" t="s">
        <v>57</v>
      </c>
      <c r="C9" s="110" t="s">
        <v>1</v>
      </c>
      <c r="D9" s="4">
        <v>0.01</v>
      </c>
      <c r="E9" s="15">
        <v>1</v>
      </c>
      <c r="F9" s="24">
        <f t="shared" ref="F9:F24" si="1">D9*E9</f>
        <v>0.01</v>
      </c>
      <c r="G9" s="5">
        <v>40000</v>
      </c>
      <c r="H9" s="5">
        <f t="shared" si="0"/>
        <v>400</v>
      </c>
    </row>
    <row r="10" spans="1:8" ht="21" customHeight="1" x14ac:dyDescent="0.35">
      <c r="A10" s="4">
        <v>3</v>
      </c>
      <c r="B10" s="111" t="s">
        <v>71</v>
      </c>
      <c r="C10" s="110" t="s">
        <v>1</v>
      </c>
      <c r="D10" s="4">
        <v>0.12</v>
      </c>
      <c r="E10" s="15">
        <v>1</v>
      </c>
      <c r="F10" s="24">
        <f t="shared" si="1"/>
        <v>0.12</v>
      </c>
      <c r="G10" s="5">
        <v>85000</v>
      </c>
      <c r="H10" s="5">
        <f t="shared" si="0"/>
        <v>10200</v>
      </c>
    </row>
    <row r="11" spans="1:8" ht="21" customHeight="1" x14ac:dyDescent="0.35">
      <c r="A11" s="4">
        <v>4</v>
      </c>
      <c r="B11" s="111" t="s">
        <v>67</v>
      </c>
      <c r="C11" s="110" t="s">
        <v>2</v>
      </c>
      <c r="D11" s="4">
        <v>0.01</v>
      </c>
      <c r="E11" s="15">
        <v>1</v>
      </c>
      <c r="F11" s="24">
        <f t="shared" si="1"/>
        <v>0.01</v>
      </c>
      <c r="G11" s="5">
        <v>75600</v>
      </c>
      <c r="H11" s="5">
        <f t="shared" si="0"/>
        <v>756</v>
      </c>
    </row>
    <row r="12" spans="1:8" ht="21" customHeight="1" x14ac:dyDescent="0.35">
      <c r="A12" s="4">
        <v>5</v>
      </c>
      <c r="B12" s="111" t="s">
        <v>17</v>
      </c>
      <c r="C12" s="110" t="s">
        <v>1</v>
      </c>
      <c r="D12" s="4">
        <v>3.5000000000000003E-2</v>
      </c>
      <c r="E12" s="15">
        <v>1</v>
      </c>
      <c r="F12" s="24">
        <f t="shared" si="1"/>
        <v>3.5000000000000003E-2</v>
      </c>
      <c r="G12" s="5">
        <v>28000</v>
      </c>
      <c r="H12" s="5">
        <f t="shared" si="0"/>
        <v>980.00000000000011</v>
      </c>
    </row>
    <row r="13" spans="1:8" ht="21" customHeight="1" x14ac:dyDescent="0.35">
      <c r="A13" s="4">
        <v>6</v>
      </c>
      <c r="B13" s="111" t="s">
        <v>3</v>
      </c>
      <c r="C13" s="110" t="s">
        <v>1</v>
      </c>
      <c r="D13" s="4">
        <v>0.09</v>
      </c>
      <c r="E13" s="15">
        <v>1</v>
      </c>
      <c r="F13" s="24">
        <f t="shared" si="1"/>
        <v>0.09</v>
      </c>
      <c r="G13" s="5">
        <v>21000</v>
      </c>
      <c r="H13" s="5">
        <f t="shared" si="0"/>
        <v>1890</v>
      </c>
    </row>
    <row r="14" spans="1:8" ht="21" customHeight="1" x14ac:dyDescent="0.35">
      <c r="A14" s="4">
        <v>7</v>
      </c>
      <c r="B14" s="111" t="s">
        <v>20</v>
      </c>
      <c r="C14" s="110" t="s">
        <v>1</v>
      </c>
      <c r="D14" s="4">
        <v>2.9999999999999997E-4</v>
      </c>
      <c r="E14" s="15">
        <v>1</v>
      </c>
      <c r="F14" s="24">
        <f t="shared" si="1"/>
        <v>2.9999999999999997E-4</v>
      </c>
      <c r="G14" s="5">
        <v>45000</v>
      </c>
      <c r="H14" s="5">
        <f t="shared" si="0"/>
        <v>13.499999999999998</v>
      </c>
    </row>
    <row r="15" spans="1:8" ht="21" customHeight="1" x14ac:dyDescent="0.35">
      <c r="A15" s="4">
        <v>8</v>
      </c>
      <c r="B15" s="111" t="s">
        <v>4</v>
      </c>
      <c r="C15" s="110" t="s">
        <v>1</v>
      </c>
      <c r="D15" s="4">
        <v>2.9999999999999997E-4</v>
      </c>
      <c r="E15" s="15">
        <v>1</v>
      </c>
      <c r="F15" s="24">
        <f t="shared" si="1"/>
        <v>2.9999999999999997E-4</v>
      </c>
      <c r="G15" s="5">
        <v>65000</v>
      </c>
      <c r="H15" s="5">
        <f t="shared" si="0"/>
        <v>19.5</v>
      </c>
    </row>
    <row r="16" spans="1:8" ht="21" customHeight="1" x14ac:dyDescent="0.35">
      <c r="A16" s="4">
        <v>9</v>
      </c>
      <c r="B16" s="111" t="s">
        <v>5</v>
      </c>
      <c r="C16" s="110" t="s">
        <v>1</v>
      </c>
      <c r="D16" s="4">
        <v>2.9999999999999997E-4</v>
      </c>
      <c r="E16" s="15">
        <v>1</v>
      </c>
      <c r="F16" s="24">
        <f t="shared" si="1"/>
        <v>2.9999999999999997E-4</v>
      </c>
      <c r="G16" s="5">
        <v>70000</v>
      </c>
      <c r="H16" s="5">
        <f t="shared" si="0"/>
        <v>20.999999999999996</v>
      </c>
    </row>
    <row r="17" spans="1:8" ht="21" customHeight="1" x14ac:dyDescent="0.35">
      <c r="A17" s="4">
        <v>10</v>
      </c>
      <c r="B17" s="111" t="s">
        <v>108</v>
      </c>
      <c r="C17" s="110" t="s">
        <v>2</v>
      </c>
      <c r="D17" s="4">
        <v>1E-3</v>
      </c>
      <c r="E17" s="15">
        <v>1</v>
      </c>
      <c r="F17" s="24">
        <f t="shared" si="1"/>
        <v>1E-3</v>
      </c>
      <c r="G17" s="5">
        <v>70200</v>
      </c>
      <c r="H17" s="5">
        <f t="shared" si="0"/>
        <v>70.2</v>
      </c>
    </row>
    <row r="18" spans="1:8" ht="21" customHeight="1" x14ac:dyDescent="0.35">
      <c r="A18" s="4">
        <v>11</v>
      </c>
      <c r="B18" s="111" t="s">
        <v>72</v>
      </c>
      <c r="C18" s="110" t="s">
        <v>1</v>
      </c>
      <c r="D18" s="4">
        <v>1E-3</v>
      </c>
      <c r="E18" s="15">
        <v>1</v>
      </c>
      <c r="F18" s="24">
        <f t="shared" si="1"/>
        <v>1E-3</v>
      </c>
      <c r="G18" s="5">
        <v>40000</v>
      </c>
      <c r="H18" s="5">
        <f t="shared" si="0"/>
        <v>40</v>
      </c>
    </row>
    <row r="19" spans="1:8" ht="21" customHeight="1" x14ac:dyDescent="0.35">
      <c r="A19" s="4">
        <v>12</v>
      </c>
      <c r="B19" s="111" t="s">
        <v>6</v>
      </c>
      <c r="C19" s="110" t="s">
        <v>1</v>
      </c>
      <c r="D19" s="4">
        <v>1E-3</v>
      </c>
      <c r="E19" s="15">
        <v>1</v>
      </c>
      <c r="F19" s="24">
        <f t="shared" si="1"/>
        <v>1E-3</v>
      </c>
      <c r="G19" s="5">
        <v>81000</v>
      </c>
      <c r="H19" s="5">
        <f t="shared" si="0"/>
        <v>81</v>
      </c>
    </row>
    <row r="20" spans="1:8" ht="21" customHeight="1" x14ac:dyDescent="0.35">
      <c r="A20" s="4">
        <v>13</v>
      </c>
      <c r="B20" s="111" t="s">
        <v>73</v>
      </c>
      <c r="C20" s="110" t="s">
        <v>1</v>
      </c>
      <c r="D20" s="4">
        <v>1E-3</v>
      </c>
      <c r="E20" s="15">
        <v>1</v>
      </c>
      <c r="F20" s="24">
        <f t="shared" si="1"/>
        <v>1E-3</v>
      </c>
      <c r="G20" s="5">
        <v>54000</v>
      </c>
      <c r="H20" s="5">
        <f t="shared" si="0"/>
        <v>54</v>
      </c>
    </row>
    <row r="21" spans="1:8" ht="21" customHeight="1" x14ac:dyDescent="0.35">
      <c r="A21" s="4">
        <v>14</v>
      </c>
      <c r="B21" s="111" t="s">
        <v>68</v>
      </c>
      <c r="C21" s="110" t="s">
        <v>1</v>
      </c>
      <c r="D21" s="4">
        <v>8.0000000000000002E-3</v>
      </c>
      <c r="E21" s="15">
        <v>1</v>
      </c>
      <c r="F21" s="24">
        <f t="shared" si="1"/>
        <v>8.0000000000000002E-3</v>
      </c>
      <c r="G21" s="5">
        <v>23000</v>
      </c>
      <c r="H21" s="5">
        <f t="shared" si="0"/>
        <v>184</v>
      </c>
    </row>
    <row r="22" spans="1:8" ht="21" customHeight="1" x14ac:dyDescent="0.35">
      <c r="A22" s="4">
        <v>15</v>
      </c>
      <c r="B22" s="111" t="s">
        <v>98</v>
      </c>
      <c r="C22" s="110" t="s">
        <v>1</v>
      </c>
      <c r="D22" s="4">
        <v>1E-3</v>
      </c>
      <c r="E22" s="15">
        <v>1</v>
      </c>
      <c r="F22" s="24">
        <f>D22*E22</f>
        <v>1E-3</v>
      </c>
      <c r="G22" s="5">
        <v>45000</v>
      </c>
      <c r="H22" s="5">
        <f>G22*F22</f>
        <v>45</v>
      </c>
    </row>
    <row r="23" spans="1:8" ht="21" customHeight="1" x14ac:dyDescent="0.35">
      <c r="A23" s="4">
        <v>16</v>
      </c>
      <c r="B23" s="111" t="s">
        <v>99</v>
      </c>
      <c r="C23" s="110" t="s">
        <v>1</v>
      </c>
      <c r="D23" s="4">
        <v>2.9999999999999997E-4</v>
      </c>
      <c r="E23" s="15">
        <v>1</v>
      </c>
      <c r="F23" s="24">
        <f t="shared" si="1"/>
        <v>2.9999999999999997E-4</v>
      </c>
      <c r="G23" s="5">
        <v>70000</v>
      </c>
      <c r="H23" s="5">
        <f t="shared" si="0"/>
        <v>20.999999999999996</v>
      </c>
    </row>
    <row r="24" spans="1:8" ht="21" customHeight="1" x14ac:dyDescent="0.35">
      <c r="A24" s="4">
        <v>17</v>
      </c>
      <c r="B24" s="111" t="s">
        <v>7</v>
      </c>
      <c r="C24" s="110" t="s">
        <v>1</v>
      </c>
      <c r="D24" s="4">
        <v>3.9800000000000002E-2</v>
      </c>
      <c r="E24" s="15">
        <v>1</v>
      </c>
      <c r="F24" s="24">
        <f t="shared" si="1"/>
        <v>3.9800000000000002E-2</v>
      </c>
      <c r="G24" s="5">
        <v>130000</v>
      </c>
      <c r="H24" s="5">
        <f t="shared" si="0"/>
        <v>5174</v>
      </c>
    </row>
    <row r="25" spans="1:8" s="11" customFormat="1" ht="21" customHeight="1" x14ac:dyDescent="0.35">
      <c r="A25" s="126" t="s">
        <v>24</v>
      </c>
      <c r="B25" s="127"/>
      <c r="C25" s="27"/>
      <c r="D25" s="27"/>
      <c r="E25" s="27"/>
      <c r="F25" s="27"/>
      <c r="G25" s="27"/>
      <c r="H25" s="28">
        <f>SUM(H8:H24)</f>
        <v>20003.2</v>
      </c>
    </row>
    <row r="26" spans="1:8" s="19" customFormat="1" ht="31.5" customHeight="1" x14ac:dyDescent="0.35">
      <c r="A26" s="18"/>
      <c r="C26" s="18"/>
      <c r="D26" s="18"/>
      <c r="E26" s="18"/>
      <c r="F26" s="18"/>
      <c r="G26" s="18"/>
      <c r="H26" s="18"/>
    </row>
    <row r="27" spans="1:8" s="19" customFormat="1" ht="31.5" customHeight="1" x14ac:dyDescent="0.35">
      <c r="A27" s="18"/>
      <c r="C27" s="18"/>
      <c r="D27" s="18"/>
      <c r="E27" s="18"/>
      <c r="F27" s="18"/>
      <c r="G27" s="18"/>
      <c r="H27" s="18"/>
    </row>
    <row r="28" spans="1:8" s="19" customFormat="1" ht="21" customHeight="1" x14ac:dyDescent="0.35">
      <c r="A28" s="18"/>
      <c r="C28" s="18"/>
      <c r="D28" s="18"/>
      <c r="E28" s="18"/>
      <c r="F28" s="18"/>
      <c r="G28" s="18"/>
      <c r="H28" s="18"/>
    </row>
    <row r="29" spans="1:8" s="19" customFormat="1" ht="21" customHeight="1" x14ac:dyDescent="0.35">
      <c r="A29" s="18"/>
      <c r="C29" s="18"/>
      <c r="D29" s="18"/>
      <c r="E29" s="18"/>
      <c r="F29" s="18"/>
      <c r="G29" s="18"/>
      <c r="H29" s="18"/>
    </row>
    <row r="30" spans="1:8" s="19" customFormat="1" ht="21" customHeight="1" x14ac:dyDescent="0.35">
      <c r="A30" s="18"/>
      <c r="C30" s="18"/>
      <c r="D30" s="18"/>
      <c r="E30" s="18"/>
      <c r="F30" s="18"/>
      <c r="G30" s="18"/>
      <c r="H30" s="18"/>
    </row>
    <row r="31" spans="1:8" s="19" customFormat="1" ht="21" customHeight="1" x14ac:dyDescent="0.35">
      <c r="A31" s="18"/>
      <c r="C31" s="18"/>
      <c r="D31" s="18"/>
      <c r="E31" s="18"/>
      <c r="F31" s="18"/>
      <c r="G31" s="18"/>
      <c r="H31" s="18"/>
    </row>
    <row r="32" spans="1:8" s="19" customFormat="1" ht="21" customHeight="1" x14ac:dyDescent="0.35">
      <c r="A32" s="18"/>
      <c r="C32" s="18"/>
      <c r="D32" s="18"/>
      <c r="E32" s="18"/>
      <c r="F32" s="18"/>
      <c r="G32" s="18"/>
      <c r="H32" s="18"/>
    </row>
    <row r="33" spans="1:8" s="19" customFormat="1" ht="21" customHeight="1" x14ac:dyDescent="0.35">
      <c r="A33" s="18"/>
      <c r="C33" s="18"/>
      <c r="D33" s="18"/>
      <c r="E33" s="18"/>
      <c r="F33" s="18"/>
      <c r="G33" s="18"/>
      <c r="H33" s="18"/>
    </row>
    <row r="34" spans="1:8" s="19" customFormat="1" ht="21" customHeight="1" x14ac:dyDescent="0.35">
      <c r="A34" s="18"/>
      <c r="C34" s="18"/>
      <c r="D34" s="18"/>
      <c r="E34" s="18"/>
      <c r="F34" s="18"/>
      <c r="G34" s="18"/>
      <c r="H34" s="18"/>
    </row>
    <row r="35" spans="1:8" s="19" customFormat="1" ht="21" customHeight="1" x14ac:dyDescent="0.35">
      <c r="A35" s="18"/>
      <c r="C35" s="18"/>
      <c r="D35" s="18"/>
      <c r="E35" s="18"/>
      <c r="F35" s="18"/>
      <c r="G35" s="18"/>
      <c r="H35" s="18"/>
    </row>
    <row r="36" spans="1:8" s="19" customFormat="1" ht="21" customHeight="1" x14ac:dyDescent="0.35">
      <c r="A36" s="18"/>
      <c r="C36" s="18"/>
      <c r="D36" s="18"/>
      <c r="E36" s="18"/>
      <c r="F36" s="18"/>
      <c r="G36" s="18"/>
      <c r="H36" s="18"/>
    </row>
    <row r="37" spans="1:8" s="19" customFormat="1" ht="21" customHeight="1" x14ac:dyDescent="0.35">
      <c r="A37" s="18"/>
      <c r="C37" s="18"/>
      <c r="D37" s="18"/>
      <c r="E37" s="18"/>
      <c r="F37" s="18"/>
      <c r="G37" s="18"/>
      <c r="H37" s="18"/>
    </row>
    <row r="38" spans="1:8" s="19" customFormat="1" ht="21" customHeight="1" x14ac:dyDescent="0.35">
      <c r="A38" s="18"/>
      <c r="C38" s="18"/>
      <c r="D38" s="18"/>
      <c r="E38" s="18"/>
      <c r="F38" s="18"/>
      <c r="G38" s="18"/>
      <c r="H38" s="18"/>
    </row>
    <row r="39" spans="1:8" s="19" customFormat="1" ht="21" customHeight="1" x14ac:dyDescent="0.35">
      <c r="A39" s="18"/>
      <c r="C39" s="18"/>
      <c r="D39" s="18"/>
      <c r="E39" s="18"/>
      <c r="F39" s="18"/>
      <c r="G39" s="18"/>
      <c r="H39" s="18"/>
    </row>
    <row r="40" spans="1:8" s="19" customFormat="1" ht="21" customHeight="1" x14ac:dyDescent="0.35">
      <c r="A40" s="18"/>
      <c r="C40" s="18"/>
      <c r="D40" s="18"/>
      <c r="E40" s="18"/>
      <c r="F40" s="18"/>
      <c r="G40" s="18"/>
      <c r="H40" s="18"/>
    </row>
    <row r="41" spans="1:8" s="19" customFormat="1" ht="21" customHeight="1" x14ac:dyDescent="0.35">
      <c r="A41" s="18"/>
      <c r="C41" s="18"/>
      <c r="D41" s="18"/>
      <c r="E41" s="18"/>
      <c r="F41" s="18"/>
      <c r="G41" s="18"/>
      <c r="H41" s="18"/>
    </row>
    <row r="42" spans="1:8" s="19" customFormat="1" ht="21" customHeight="1" x14ac:dyDescent="0.35">
      <c r="A42" s="18"/>
      <c r="C42" s="18"/>
      <c r="D42" s="18"/>
      <c r="E42" s="18"/>
      <c r="F42" s="18"/>
      <c r="G42" s="18"/>
      <c r="H42" s="18"/>
    </row>
    <row r="43" spans="1:8" s="19" customFormat="1" ht="21" customHeight="1" x14ac:dyDescent="0.35">
      <c r="A43" s="18"/>
      <c r="C43" s="18"/>
      <c r="D43" s="18"/>
      <c r="E43" s="18"/>
      <c r="F43" s="18"/>
      <c r="G43" s="18"/>
      <c r="H43" s="18"/>
    </row>
    <row r="44" spans="1:8" s="19" customFormat="1" ht="21" customHeight="1" x14ac:dyDescent="0.35">
      <c r="A44" s="18"/>
      <c r="C44" s="18"/>
      <c r="D44" s="18"/>
      <c r="E44" s="18"/>
      <c r="F44" s="18"/>
      <c r="G44" s="18"/>
      <c r="H44" s="18"/>
    </row>
    <row r="45" spans="1:8" s="19" customFormat="1" ht="21" customHeight="1" x14ac:dyDescent="0.35">
      <c r="A45" s="18"/>
      <c r="C45" s="18"/>
      <c r="D45" s="18"/>
      <c r="E45" s="18"/>
      <c r="F45" s="18"/>
      <c r="G45" s="18"/>
      <c r="H45" s="18"/>
    </row>
    <row r="46" spans="1:8" s="19" customFormat="1" ht="21" customHeight="1" x14ac:dyDescent="0.35">
      <c r="A46" s="18"/>
      <c r="C46" s="18"/>
      <c r="D46" s="18"/>
      <c r="E46" s="18"/>
      <c r="F46" s="18"/>
      <c r="G46" s="18"/>
      <c r="H46" s="18"/>
    </row>
    <row r="47" spans="1:8" s="19" customFormat="1" ht="21" customHeight="1" x14ac:dyDescent="0.35">
      <c r="A47" s="18"/>
      <c r="C47" s="18"/>
      <c r="D47" s="18"/>
      <c r="E47" s="18"/>
      <c r="F47" s="18"/>
      <c r="G47" s="18"/>
      <c r="H47" s="18"/>
    </row>
    <row r="48" spans="1:8" s="19" customFormat="1" ht="21" customHeight="1" x14ac:dyDescent="0.35">
      <c r="A48" s="18"/>
      <c r="C48" s="18"/>
      <c r="D48" s="18"/>
      <c r="E48" s="18"/>
      <c r="F48" s="18"/>
      <c r="G48" s="18"/>
      <c r="H48" s="18"/>
    </row>
    <row r="49" spans="1:8" s="19" customFormat="1" ht="21" customHeight="1" x14ac:dyDescent="0.35">
      <c r="A49" s="18"/>
      <c r="C49" s="18"/>
      <c r="D49" s="18"/>
      <c r="E49" s="18"/>
      <c r="F49" s="18"/>
      <c r="G49" s="18"/>
      <c r="H49" s="18"/>
    </row>
    <row r="50" spans="1:8" s="19" customFormat="1" ht="21" customHeight="1" x14ac:dyDescent="0.35">
      <c r="A50" s="18"/>
      <c r="C50" s="18"/>
      <c r="D50" s="18"/>
      <c r="E50" s="18"/>
      <c r="F50" s="18"/>
      <c r="G50" s="18"/>
      <c r="H50" s="18"/>
    </row>
    <row r="51" spans="1:8" s="19" customFormat="1" ht="21" customHeight="1" x14ac:dyDescent="0.35">
      <c r="A51" s="18"/>
      <c r="C51" s="18"/>
      <c r="D51" s="18"/>
      <c r="E51" s="18"/>
      <c r="F51" s="18"/>
      <c r="G51" s="18"/>
      <c r="H51" s="18"/>
    </row>
    <row r="52" spans="1:8" s="19" customFormat="1" ht="21" customHeight="1" x14ac:dyDescent="0.35">
      <c r="A52" s="18"/>
      <c r="C52" s="18"/>
      <c r="D52" s="18"/>
      <c r="E52" s="18"/>
      <c r="F52" s="18"/>
      <c r="G52" s="18"/>
      <c r="H52" s="18"/>
    </row>
    <row r="53" spans="1:8" s="19" customFormat="1" ht="21" customHeight="1" x14ac:dyDescent="0.35">
      <c r="A53" s="18"/>
      <c r="C53" s="18"/>
      <c r="D53" s="18"/>
      <c r="E53" s="18"/>
      <c r="F53" s="18"/>
      <c r="G53" s="18"/>
      <c r="H53" s="18"/>
    </row>
    <row r="54" spans="1:8" s="19" customFormat="1" ht="21" customHeight="1" x14ac:dyDescent="0.35">
      <c r="A54" s="18"/>
      <c r="C54" s="18"/>
      <c r="D54" s="18"/>
      <c r="E54" s="18"/>
      <c r="F54" s="18"/>
      <c r="G54" s="18"/>
      <c r="H54" s="18"/>
    </row>
    <row r="55" spans="1:8" s="19" customFormat="1" ht="21" customHeight="1" x14ac:dyDescent="0.35">
      <c r="A55" s="18"/>
      <c r="C55" s="18"/>
      <c r="D55" s="18"/>
      <c r="E55" s="18"/>
      <c r="F55" s="18"/>
      <c r="G55" s="18"/>
      <c r="H55" s="18"/>
    </row>
    <row r="56" spans="1:8" s="19" customFormat="1" ht="21" customHeight="1" x14ac:dyDescent="0.35">
      <c r="A56" s="18"/>
      <c r="C56" s="18"/>
      <c r="D56" s="18"/>
      <c r="E56" s="18"/>
      <c r="F56" s="18"/>
      <c r="G56" s="18"/>
      <c r="H56" s="18"/>
    </row>
    <row r="57" spans="1:8" s="19" customFormat="1" ht="21" customHeight="1" x14ac:dyDescent="0.35">
      <c r="A57" s="18"/>
      <c r="C57" s="18"/>
      <c r="D57" s="18"/>
      <c r="E57" s="18"/>
      <c r="F57" s="18"/>
      <c r="G57" s="18"/>
      <c r="H57" s="18"/>
    </row>
    <row r="58" spans="1:8" s="19" customFormat="1" ht="21" customHeight="1" x14ac:dyDescent="0.35">
      <c r="A58" s="18"/>
      <c r="C58" s="18"/>
      <c r="D58" s="18"/>
      <c r="E58" s="18"/>
      <c r="F58" s="18"/>
      <c r="G58" s="18"/>
      <c r="H58" s="18"/>
    </row>
    <row r="59" spans="1:8" s="19" customFormat="1" ht="21" customHeight="1" x14ac:dyDescent="0.35">
      <c r="A59" s="18"/>
      <c r="C59" s="18"/>
      <c r="D59" s="18"/>
      <c r="E59" s="18"/>
      <c r="F59" s="18"/>
      <c r="G59" s="18"/>
      <c r="H59" s="18"/>
    </row>
    <row r="60" spans="1:8" s="19" customFormat="1" ht="21" customHeight="1" x14ac:dyDescent="0.35">
      <c r="A60" s="18"/>
      <c r="C60" s="18"/>
      <c r="D60" s="18"/>
      <c r="E60" s="18"/>
      <c r="F60" s="18"/>
      <c r="G60" s="18"/>
      <c r="H60" s="18"/>
    </row>
    <row r="61" spans="1:8" s="19" customFormat="1" ht="21" customHeight="1" x14ac:dyDescent="0.35">
      <c r="A61" s="18"/>
      <c r="C61" s="18"/>
      <c r="D61" s="18"/>
      <c r="E61" s="18"/>
      <c r="F61" s="18"/>
      <c r="G61" s="18"/>
      <c r="H61" s="18"/>
    </row>
    <row r="62" spans="1:8" s="19" customFormat="1" ht="21" customHeight="1" x14ac:dyDescent="0.35">
      <c r="A62" s="18"/>
      <c r="C62" s="18"/>
      <c r="D62" s="18"/>
      <c r="E62" s="18"/>
      <c r="F62" s="18"/>
      <c r="G62" s="18"/>
      <c r="H62" s="18"/>
    </row>
    <row r="63" spans="1:8" s="19" customFormat="1" ht="21" customHeight="1" x14ac:dyDescent="0.35">
      <c r="A63" s="18"/>
      <c r="C63" s="18"/>
      <c r="D63" s="18"/>
      <c r="E63" s="18"/>
      <c r="F63" s="18"/>
      <c r="G63" s="18"/>
      <c r="H63" s="18"/>
    </row>
  </sheetData>
  <mergeCells count="8">
    <mergeCell ref="A25:B25"/>
    <mergeCell ref="A1:H1"/>
    <mergeCell ref="B2:H2"/>
    <mergeCell ref="B3:H3"/>
    <mergeCell ref="B5:H5"/>
    <mergeCell ref="B6:H6"/>
    <mergeCell ref="A2:A5"/>
    <mergeCell ref="B4:H4"/>
  </mergeCells>
  <pageMargins left="0.31" right="0.2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J24"/>
  <sheetViews>
    <sheetView zoomScale="65" zoomScaleNormal="65" workbookViewId="0">
      <selection activeCell="M20" sqref="M20"/>
    </sheetView>
  </sheetViews>
  <sheetFormatPr defaultRowHeight="20.5" customHeight="1" x14ac:dyDescent="0.35"/>
  <cols>
    <col min="1" max="1" width="8.7265625" style="6"/>
    <col min="2" max="2" width="22.36328125" style="2" customWidth="1"/>
    <col min="3" max="3" width="9.6328125" style="6" customWidth="1"/>
    <col min="4" max="7" width="11.26953125" style="6" customWidth="1"/>
    <col min="8" max="8" width="11.26953125" style="38" customWidth="1"/>
    <col min="9" max="16384" width="8.7265625" style="6"/>
  </cols>
  <sheetData>
    <row r="1" spans="1:10" ht="20.5" customHeight="1" x14ac:dyDescent="0.35">
      <c r="A1" s="147" t="s">
        <v>88</v>
      </c>
      <c r="B1" s="147"/>
      <c r="C1" s="147"/>
      <c r="D1" s="147"/>
      <c r="E1" s="147"/>
      <c r="F1" s="147"/>
      <c r="G1" s="147"/>
      <c r="H1" s="147"/>
    </row>
    <row r="2" spans="1:10" s="33" customFormat="1" ht="20.5" customHeight="1" x14ac:dyDescent="0.35">
      <c r="A2" s="141" t="s">
        <v>10</v>
      </c>
      <c r="B2" s="148" t="s">
        <v>9</v>
      </c>
      <c r="C2" s="148"/>
      <c r="D2" s="148"/>
      <c r="E2" s="148"/>
      <c r="F2" s="148"/>
      <c r="G2" s="148"/>
      <c r="H2" s="148"/>
    </row>
    <row r="3" spans="1:10" s="33" customFormat="1" ht="20.5" customHeight="1" x14ac:dyDescent="0.35">
      <c r="A3" s="141"/>
      <c r="B3" s="149" t="s">
        <v>78</v>
      </c>
      <c r="C3" s="149"/>
      <c r="D3" s="149"/>
      <c r="E3" s="149"/>
      <c r="F3" s="149"/>
      <c r="G3" s="149"/>
      <c r="H3" s="149"/>
    </row>
    <row r="4" spans="1:10" s="33" customFormat="1" ht="20.5" customHeight="1" x14ac:dyDescent="0.35">
      <c r="A4" s="141"/>
      <c r="B4" s="149" t="s">
        <v>36</v>
      </c>
      <c r="C4" s="149"/>
      <c r="D4" s="149"/>
      <c r="E4" s="149"/>
      <c r="F4" s="149"/>
      <c r="G4" s="149"/>
      <c r="H4" s="149"/>
    </row>
    <row r="5" spans="1:10" s="33" customFormat="1" ht="20.5" customHeight="1" x14ac:dyDescent="0.35">
      <c r="A5" s="141"/>
      <c r="B5" s="150" t="s">
        <v>39</v>
      </c>
      <c r="C5" s="150"/>
      <c r="D5" s="150"/>
      <c r="E5" s="150"/>
      <c r="F5" s="150"/>
      <c r="G5" s="150"/>
      <c r="H5" s="150"/>
    </row>
    <row r="6" spans="1:10" s="34" customFormat="1" ht="20.5" customHeight="1" x14ac:dyDescent="0.35">
      <c r="A6" s="21" t="s">
        <v>11</v>
      </c>
      <c r="B6" s="151" t="s">
        <v>48</v>
      </c>
      <c r="C6" s="151"/>
      <c r="D6" s="151"/>
      <c r="E6" s="151"/>
      <c r="F6" s="151"/>
      <c r="G6" s="151"/>
      <c r="H6" s="151"/>
    </row>
    <row r="7" spans="1:10" s="10" customFormat="1" ht="36" customHeight="1" x14ac:dyDescent="0.3">
      <c r="A7" s="8" t="s">
        <v>12</v>
      </c>
      <c r="B7" s="9" t="s">
        <v>13</v>
      </c>
      <c r="C7" s="8" t="s">
        <v>14</v>
      </c>
      <c r="D7" s="8" t="s">
        <v>75</v>
      </c>
      <c r="E7" s="14" t="s">
        <v>25</v>
      </c>
      <c r="F7" s="23" t="s">
        <v>26</v>
      </c>
      <c r="G7" s="8" t="s">
        <v>15</v>
      </c>
      <c r="H7" s="37" t="s">
        <v>16</v>
      </c>
    </row>
    <row r="8" spans="1:10" ht="20.5" customHeight="1" x14ac:dyDescent="0.35">
      <c r="A8" s="4">
        <v>1</v>
      </c>
      <c r="B8" s="109" t="s">
        <v>41</v>
      </c>
      <c r="C8" s="110" t="s">
        <v>55</v>
      </c>
      <c r="D8" s="4">
        <v>1</v>
      </c>
      <c r="E8" s="35">
        <v>1</v>
      </c>
      <c r="F8" s="36">
        <f>D8*E8</f>
        <v>1</v>
      </c>
      <c r="G8" s="13">
        <v>4320</v>
      </c>
      <c r="H8" s="13">
        <f>G8*F8</f>
        <v>4320</v>
      </c>
      <c r="J8" s="116">
        <v>310</v>
      </c>
    </row>
    <row r="9" spans="1:10" ht="20.5" customHeight="1" x14ac:dyDescent="0.35">
      <c r="A9" s="4">
        <v>2</v>
      </c>
      <c r="B9" s="109" t="s">
        <v>56</v>
      </c>
      <c r="C9" s="110" t="s">
        <v>1</v>
      </c>
      <c r="D9" s="4">
        <v>0.02</v>
      </c>
      <c r="E9" s="35">
        <v>1</v>
      </c>
      <c r="F9" s="36">
        <f t="shared" ref="F9:F23" si="0">D9*E9</f>
        <v>0.02</v>
      </c>
      <c r="G9" s="13">
        <v>20000</v>
      </c>
      <c r="H9" s="13">
        <f t="shared" ref="H9:H23" si="1">G9*F9</f>
        <v>400</v>
      </c>
      <c r="J9" s="116"/>
    </row>
    <row r="10" spans="1:10" ht="20.5" customHeight="1" x14ac:dyDescent="0.35">
      <c r="A10" s="4">
        <v>3</v>
      </c>
      <c r="B10" s="109" t="s">
        <v>22</v>
      </c>
      <c r="C10" s="110" t="s">
        <v>1</v>
      </c>
      <c r="D10" s="4">
        <v>0.04</v>
      </c>
      <c r="E10" s="35">
        <v>1</v>
      </c>
      <c r="F10" s="36">
        <f>D10*E10</f>
        <v>0.04</v>
      </c>
      <c r="G10" s="13">
        <v>25000</v>
      </c>
      <c r="H10" s="13">
        <f t="shared" si="1"/>
        <v>1000</v>
      </c>
      <c r="J10" s="116"/>
    </row>
    <row r="11" spans="1:10" ht="20.5" customHeight="1" x14ac:dyDescent="0.35">
      <c r="A11" s="4">
        <v>4</v>
      </c>
      <c r="B11" s="109" t="s">
        <v>0</v>
      </c>
      <c r="C11" s="110" t="s">
        <v>1</v>
      </c>
      <c r="D11" s="4">
        <v>8.0000000000000004E-4</v>
      </c>
      <c r="E11" s="35">
        <v>1</v>
      </c>
      <c r="F11" s="36">
        <f t="shared" si="0"/>
        <v>8.0000000000000004E-4</v>
      </c>
      <c r="G11" s="13">
        <v>54000</v>
      </c>
      <c r="H11" s="13">
        <f t="shared" si="1"/>
        <v>43.2</v>
      </c>
      <c r="J11" s="116"/>
    </row>
    <row r="12" spans="1:10" ht="20.5" customHeight="1" x14ac:dyDescent="0.35">
      <c r="A12" s="4">
        <v>5</v>
      </c>
      <c r="B12" s="109" t="s">
        <v>57</v>
      </c>
      <c r="C12" s="110" t="s">
        <v>1</v>
      </c>
      <c r="D12" s="4">
        <v>4.0000000000000001E-3</v>
      </c>
      <c r="E12" s="35">
        <v>1</v>
      </c>
      <c r="F12" s="36">
        <f t="shared" si="0"/>
        <v>4.0000000000000001E-3</v>
      </c>
      <c r="G12" s="13">
        <v>40000</v>
      </c>
      <c r="H12" s="13">
        <f t="shared" si="1"/>
        <v>160</v>
      </c>
      <c r="J12" s="116"/>
    </row>
    <row r="13" spans="1:10" ht="20.5" customHeight="1" x14ac:dyDescent="0.35">
      <c r="A13" s="4">
        <v>6</v>
      </c>
      <c r="B13" s="109" t="s">
        <v>119</v>
      </c>
      <c r="C13" s="110" t="s">
        <v>8</v>
      </c>
      <c r="D13" s="4">
        <v>1</v>
      </c>
      <c r="E13" s="35">
        <v>1</v>
      </c>
      <c r="F13" s="36">
        <f t="shared" si="0"/>
        <v>1</v>
      </c>
      <c r="G13" s="13">
        <v>2500</v>
      </c>
      <c r="H13" s="13">
        <f t="shared" si="1"/>
        <v>2500</v>
      </c>
      <c r="J13" s="116"/>
    </row>
    <row r="14" spans="1:10" ht="20.5" customHeight="1" x14ac:dyDescent="0.35">
      <c r="A14" s="4">
        <v>7</v>
      </c>
      <c r="B14" s="109" t="s">
        <v>67</v>
      </c>
      <c r="C14" s="110" t="s">
        <v>2</v>
      </c>
      <c r="D14" s="4">
        <v>5.0000000000000001E-3</v>
      </c>
      <c r="E14" s="35">
        <v>1</v>
      </c>
      <c r="F14" s="36">
        <f t="shared" si="0"/>
        <v>5.0000000000000001E-3</v>
      </c>
      <c r="G14" s="13">
        <v>75600</v>
      </c>
      <c r="H14" s="13">
        <f t="shared" si="1"/>
        <v>378</v>
      </c>
      <c r="J14" s="116"/>
    </row>
    <row r="15" spans="1:10" ht="20.5" customHeight="1" x14ac:dyDescent="0.35">
      <c r="A15" s="4">
        <v>8</v>
      </c>
      <c r="B15" s="109" t="s">
        <v>3</v>
      </c>
      <c r="C15" s="110" t="s">
        <v>1</v>
      </c>
      <c r="D15" s="4">
        <v>0.09</v>
      </c>
      <c r="E15" s="35">
        <v>1</v>
      </c>
      <c r="F15" s="36">
        <f t="shared" si="0"/>
        <v>0.09</v>
      </c>
      <c r="G15" s="13">
        <v>21000</v>
      </c>
      <c r="H15" s="13">
        <f t="shared" si="1"/>
        <v>1890</v>
      </c>
      <c r="J15" s="116"/>
    </row>
    <row r="16" spans="1:10" ht="20.5" customHeight="1" x14ac:dyDescent="0.35">
      <c r="A16" s="4">
        <v>9</v>
      </c>
      <c r="B16" s="109" t="s">
        <v>20</v>
      </c>
      <c r="C16" s="110" t="s">
        <v>1</v>
      </c>
      <c r="D16" s="4">
        <v>2.9999999999999997E-4</v>
      </c>
      <c r="E16" s="35">
        <v>1</v>
      </c>
      <c r="F16" s="36">
        <f t="shared" si="0"/>
        <v>2.9999999999999997E-4</v>
      </c>
      <c r="G16" s="13">
        <v>45000</v>
      </c>
      <c r="H16" s="13">
        <f t="shared" si="1"/>
        <v>13.499999999999998</v>
      </c>
      <c r="J16" s="116"/>
    </row>
    <row r="17" spans="1:10" ht="20.5" customHeight="1" x14ac:dyDescent="0.35">
      <c r="A17" s="4">
        <v>10</v>
      </c>
      <c r="B17" s="109" t="s">
        <v>4</v>
      </c>
      <c r="C17" s="110" t="s">
        <v>1</v>
      </c>
      <c r="D17" s="4">
        <v>2.9999999999999997E-4</v>
      </c>
      <c r="E17" s="35">
        <v>1</v>
      </c>
      <c r="F17" s="36">
        <f t="shared" si="0"/>
        <v>2.9999999999999997E-4</v>
      </c>
      <c r="G17" s="13">
        <v>65000</v>
      </c>
      <c r="H17" s="13">
        <f t="shared" si="1"/>
        <v>19.5</v>
      </c>
      <c r="J17" s="116"/>
    </row>
    <row r="18" spans="1:10" ht="20.5" customHeight="1" x14ac:dyDescent="0.35">
      <c r="A18" s="4">
        <v>11</v>
      </c>
      <c r="B18" s="109" t="s">
        <v>5</v>
      </c>
      <c r="C18" s="110" t="s">
        <v>1</v>
      </c>
      <c r="D18" s="4">
        <v>2.9999999999999997E-4</v>
      </c>
      <c r="E18" s="35">
        <v>1</v>
      </c>
      <c r="F18" s="36">
        <f t="shared" si="0"/>
        <v>2.9999999999999997E-4</v>
      </c>
      <c r="G18" s="13">
        <v>70000</v>
      </c>
      <c r="H18" s="13">
        <f t="shared" si="1"/>
        <v>20.999999999999996</v>
      </c>
      <c r="J18" s="116"/>
    </row>
    <row r="19" spans="1:10" ht="20.5" customHeight="1" x14ac:dyDescent="0.35">
      <c r="A19" s="4">
        <v>12</v>
      </c>
      <c r="B19" s="109" t="s">
        <v>108</v>
      </c>
      <c r="C19" s="110" t="s">
        <v>1</v>
      </c>
      <c r="D19" s="4">
        <v>8.0000000000000004E-4</v>
      </c>
      <c r="E19" s="35">
        <v>1</v>
      </c>
      <c r="F19" s="36">
        <f t="shared" si="0"/>
        <v>8.0000000000000004E-4</v>
      </c>
      <c r="G19" s="13">
        <v>70200</v>
      </c>
      <c r="H19" s="13">
        <f t="shared" si="1"/>
        <v>56.160000000000004</v>
      </c>
      <c r="J19" s="116"/>
    </row>
    <row r="20" spans="1:10" ht="20.5" customHeight="1" x14ac:dyDescent="0.35">
      <c r="A20" s="4">
        <v>13</v>
      </c>
      <c r="B20" s="109" t="s">
        <v>6</v>
      </c>
      <c r="C20" s="110" t="s">
        <v>1</v>
      </c>
      <c r="D20" s="4">
        <v>8.0000000000000004E-4</v>
      </c>
      <c r="E20" s="35">
        <v>1</v>
      </c>
      <c r="F20" s="36">
        <f t="shared" si="0"/>
        <v>8.0000000000000004E-4</v>
      </c>
      <c r="G20" s="13">
        <v>81000</v>
      </c>
      <c r="H20" s="13">
        <f t="shared" si="1"/>
        <v>64.8</v>
      </c>
      <c r="J20" s="116"/>
    </row>
    <row r="21" spans="1:10" ht="20.5" customHeight="1" x14ac:dyDescent="0.35">
      <c r="A21" s="4">
        <v>14</v>
      </c>
      <c r="B21" s="109" t="s">
        <v>73</v>
      </c>
      <c r="C21" s="110" t="s">
        <v>63</v>
      </c>
      <c r="D21" s="4">
        <v>8.0000000000000004E-4</v>
      </c>
      <c r="E21" s="35">
        <v>1</v>
      </c>
      <c r="F21" s="36">
        <f t="shared" si="0"/>
        <v>8.0000000000000004E-4</v>
      </c>
      <c r="G21" s="13">
        <v>54000</v>
      </c>
      <c r="H21" s="13">
        <f t="shared" si="1"/>
        <v>43.2</v>
      </c>
      <c r="J21" s="116"/>
    </row>
    <row r="22" spans="1:10" ht="20.5" customHeight="1" x14ac:dyDescent="0.35">
      <c r="A22" s="4">
        <v>15</v>
      </c>
      <c r="B22" s="109" t="s">
        <v>53</v>
      </c>
      <c r="C22" s="110" t="s">
        <v>1</v>
      </c>
      <c r="D22" s="4">
        <v>6.5000000000000002E-2</v>
      </c>
      <c r="E22" s="35">
        <v>1</v>
      </c>
      <c r="F22" s="36">
        <f t="shared" si="0"/>
        <v>6.5000000000000002E-2</v>
      </c>
      <c r="G22" s="13">
        <v>120000</v>
      </c>
      <c r="H22" s="13">
        <f t="shared" si="1"/>
        <v>7800</v>
      </c>
      <c r="J22" s="116"/>
    </row>
    <row r="23" spans="1:10" ht="20.5" customHeight="1" x14ac:dyDescent="0.35">
      <c r="A23" s="4">
        <v>16</v>
      </c>
      <c r="B23" s="109" t="s">
        <v>7</v>
      </c>
      <c r="C23" s="110" t="s">
        <v>1</v>
      </c>
      <c r="D23" s="4">
        <v>0.01</v>
      </c>
      <c r="E23" s="35">
        <v>1</v>
      </c>
      <c r="F23" s="36">
        <f t="shared" si="0"/>
        <v>0.01</v>
      </c>
      <c r="G23" s="13">
        <v>130000</v>
      </c>
      <c r="H23" s="13">
        <f t="shared" si="1"/>
        <v>1300</v>
      </c>
      <c r="J23" s="116"/>
    </row>
    <row r="24" spans="1:10" ht="20.5" customHeight="1" x14ac:dyDescent="0.35">
      <c r="A24" s="145" t="s">
        <v>24</v>
      </c>
      <c r="B24" s="146"/>
      <c r="C24" s="27"/>
      <c r="D24" s="27"/>
      <c r="E24" s="27"/>
      <c r="F24" s="27"/>
      <c r="G24" s="27"/>
      <c r="H24" s="28">
        <f>SUM(H8:H23)</f>
        <v>20009.36</v>
      </c>
    </row>
  </sheetData>
  <mergeCells count="8">
    <mergeCell ref="A24:B24"/>
    <mergeCell ref="A1:H1"/>
    <mergeCell ref="A2:A5"/>
    <mergeCell ref="B2:H2"/>
    <mergeCell ref="B3:H3"/>
    <mergeCell ref="B5:H5"/>
    <mergeCell ref="B6:H6"/>
    <mergeCell ref="B4:H4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J27"/>
  <sheetViews>
    <sheetView topLeftCell="A4" zoomScale="68" zoomScaleNormal="68" workbookViewId="0">
      <selection activeCell="K24" sqref="K24"/>
    </sheetView>
  </sheetViews>
  <sheetFormatPr defaultRowHeight="23" customHeight="1" x14ac:dyDescent="0.35"/>
  <cols>
    <col min="1" max="1" width="6.81640625" customWidth="1"/>
    <col min="2" max="2" width="24.6328125" customWidth="1"/>
    <col min="3" max="3" width="12" customWidth="1"/>
    <col min="4" max="4" width="10" customWidth="1"/>
    <col min="5" max="5" width="12.08984375" style="1" customWidth="1"/>
    <col min="6" max="6" width="11.6328125" style="1" customWidth="1"/>
    <col min="7" max="7" width="13.81640625" style="1" customWidth="1"/>
    <col min="8" max="8" width="10.81640625" style="1" customWidth="1"/>
  </cols>
  <sheetData>
    <row r="1" spans="1:10" s="6" customFormat="1" ht="20.5" customHeight="1" x14ac:dyDescent="0.35">
      <c r="A1" s="147" t="s">
        <v>89</v>
      </c>
      <c r="B1" s="147"/>
      <c r="C1" s="147"/>
      <c r="D1" s="147"/>
      <c r="E1" s="147"/>
      <c r="F1" s="147"/>
      <c r="G1" s="147"/>
      <c r="H1" s="147"/>
    </row>
    <row r="2" spans="1:10" s="33" customFormat="1" ht="20.5" customHeight="1" x14ac:dyDescent="0.35">
      <c r="A2" s="141" t="s">
        <v>10</v>
      </c>
      <c r="B2" s="148" t="s">
        <v>9</v>
      </c>
      <c r="C2" s="148"/>
      <c r="D2" s="148"/>
      <c r="E2" s="148"/>
      <c r="F2" s="148"/>
      <c r="G2" s="148"/>
      <c r="H2" s="148"/>
    </row>
    <row r="3" spans="1:10" s="33" customFormat="1" ht="20.5" customHeight="1" x14ac:dyDescent="0.35">
      <c r="A3" s="141"/>
      <c r="B3" s="149" t="s">
        <v>94</v>
      </c>
      <c r="C3" s="149"/>
      <c r="D3" s="149"/>
      <c r="E3" s="149"/>
      <c r="F3" s="149"/>
      <c r="G3" s="149"/>
      <c r="H3" s="149"/>
    </row>
    <row r="4" spans="1:10" s="33" customFormat="1" ht="20.5" customHeight="1" x14ac:dyDescent="0.35">
      <c r="A4" s="141"/>
      <c r="B4" s="149" t="s">
        <v>95</v>
      </c>
      <c r="C4" s="149"/>
      <c r="D4" s="149"/>
      <c r="E4" s="149"/>
      <c r="F4" s="149"/>
      <c r="G4" s="149"/>
      <c r="H4" s="149"/>
    </row>
    <row r="5" spans="1:10" s="33" customFormat="1" ht="20.5" customHeight="1" x14ac:dyDescent="0.35">
      <c r="A5" s="141"/>
      <c r="B5" s="150"/>
      <c r="C5" s="150"/>
      <c r="D5" s="150"/>
      <c r="E5" s="150"/>
      <c r="F5" s="150"/>
      <c r="G5" s="150"/>
      <c r="H5" s="150"/>
    </row>
    <row r="6" spans="1:10" s="34" customFormat="1" ht="20.5" customHeight="1" x14ac:dyDescent="0.35">
      <c r="A6" s="21" t="s">
        <v>11</v>
      </c>
      <c r="B6" s="151" t="s">
        <v>51</v>
      </c>
      <c r="C6" s="151"/>
      <c r="D6" s="151"/>
      <c r="E6" s="151"/>
      <c r="F6" s="151"/>
      <c r="G6" s="151"/>
      <c r="H6" s="151"/>
    </row>
    <row r="7" spans="1:10" s="10" customFormat="1" ht="36" customHeight="1" x14ac:dyDescent="0.3">
      <c r="A7" s="8" t="s">
        <v>12</v>
      </c>
      <c r="B7" s="9" t="s">
        <v>13</v>
      </c>
      <c r="C7" s="8" t="s">
        <v>14</v>
      </c>
      <c r="D7" s="8" t="s">
        <v>75</v>
      </c>
      <c r="E7" s="14" t="s">
        <v>25</v>
      </c>
      <c r="F7" s="23" t="s">
        <v>26</v>
      </c>
      <c r="G7" s="8" t="s">
        <v>15</v>
      </c>
      <c r="H7" s="37" t="s">
        <v>16</v>
      </c>
    </row>
    <row r="8" spans="1:10" ht="23" customHeight="1" x14ac:dyDescent="0.35">
      <c r="A8" s="4">
        <v>1</v>
      </c>
      <c r="B8" s="111" t="s">
        <v>0</v>
      </c>
      <c r="C8" s="112" t="s">
        <v>1</v>
      </c>
      <c r="D8" s="30">
        <v>1E-3</v>
      </c>
      <c r="E8" s="35">
        <v>1</v>
      </c>
      <c r="F8" s="44">
        <f>E8*D8</f>
        <v>1E-3</v>
      </c>
      <c r="G8" s="5">
        <v>54000</v>
      </c>
      <c r="H8" s="5">
        <f>G8*F8</f>
        <v>54</v>
      </c>
      <c r="J8" s="115"/>
    </row>
    <row r="9" spans="1:10" ht="23" customHeight="1" x14ac:dyDescent="0.35">
      <c r="A9" s="4">
        <v>2</v>
      </c>
      <c r="B9" s="111" t="s">
        <v>100</v>
      </c>
      <c r="C9" s="112" t="s">
        <v>1</v>
      </c>
      <c r="D9" s="30">
        <v>1E-3</v>
      </c>
      <c r="E9" s="35">
        <v>1</v>
      </c>
      <c r="F9" s="44">
        <f t="shared" ref="F9:F22" si="0">E9*D9</f>
        <v>1E-3</v>
      </c>
      <c r="G9" s="5">
        <v>45000</v>
      </c>
      <c r="H9" s="5">
        <f t="shared" ref="H9:H22" si="1">G9*F9</f>
        <v>45</v>
      </c>
      <c r="J9" s="115"/>
    </row>
    <row r="10" spans="1:10" ht="23" customHeight="1" x14ac:dyDescent="0.35">
      <c r="A10" s="4">
        <v>3</v>
      </c>
      <c r="B10" s="111" t="s">
        <v>67</v>
      </c>
      <c r="C10" s="112" t="s">
        <v>2</v>
      </c>
      <c r="D10" s="30">
        <v>5.0000000000000001E-3</v>
      </c>
      <c r="E10" s="35">
        <v>1</v>
      </c>
      <c r="F10" s="44">
        <f t="shared" si="0"/>
        <v>5.0000000000000001E-3</v>
      </c>
      <c r="G10" s="5">
        <v>75600</v>
      </c>
      <c r="H10" s="5">
        <f t="shared" si="1"/>
        <v>378</v>
      </c>
      <c r="J10" s="115"/>
    </row>
    <row r="11" spans="1:10" ht="23" customHeight="1" x14ac:dyDescent="0.35">
      <c r="A11" s="4">
        <v>4</v>
      </c>
      <c r="B11" s="111" t="s">
        <v>17</v>
      </c>
      <c r="C11" s="112" t="s">
        <v>1</v>
      </c>
      <c r="D11" s="30">
        <v>8.0000000000000002E-3</v>
      </c>
      <c r="E11" s="35">
        <v>1</v>
      </c>
      <c r="F11" s="44">
        <f t="shared" si="0"/>
        <v>8.0000000000000002E-3</v>
      </c>
      <c r="G11" s="5">
        <v>28000</v>
      </c>
      <c r="H11" s="5">
        <f t="shared" si="1"/>
        <v>224</v>
      </c>
      <c r="J11" s="115"/>
    </row>
    <row r="12" spans="1:10" ht="23" customHeight="1" x14ac:dyDescent="0.35">
      <c r="A12" s="4">
        <v>5</v>
      </c>
      <c r="B12" s="111" t="s">
        <v>3</v>
      </c>
      <c r="C12" s="112" t="s">
        <v>1</v>
      </c>
      <c r="D12" s="30">
        <v>0.11</v>
      </c>
      <c r="E12" s="35">
        <v>1</v>
      </c>
      <c r="F12" s="44">
        <f t="shared" si="0"/>
        <v>0.11</v>
      </c>
      <c r="G12" s="5">
        <v>21000</v>
      </c>
      <c r="H12" s="5">
        <f t="shared" si="1"/>
        <v>2310</v>
      </c>
      <c r="J12" s="115"/>
    </row>
    <row r="13" spans="1:10" ht="23" customHeight="1" x14ac:dyDescent="0.35">
      <c r="A13" s="4">
        <v>6</v>
      </c>
      <c r="B13" s="111" t="s">
        <v>20</v>
      </c>
      <c r="C13" s="112" t="s">
        <v>1</v>
      </c>
      <c r="D13" s="30">
        <v>2.9999999999999997E-4</v>
      </c>
      <c r="E13" s="35">
        <v>1</v>
      </c>
      <c r="F13" s="44">
        <f t="shared" si="0"/>
        <v>2.9999999999999997E-4</v>
      </c>
      <c r="G13" s="5">
        <v>45000</v>
      </c>
      <c r="H13" s="5">
        <f t="shared" si="1"/>
        <v>13.499999999999998</v>
      </c>
      <c r="J13" s="115"/>
    </row>
    <row r="14" spans="1:10" ht="23" customHeight="1" x14ac:dyDescent="0.35">
      <c r="A14" s="4">
        <v>7</v>
      </c>
      <c r="B14" s="111" t="s">
        <v>109</v>
      </c>
      <c r="C14" s="112" t="s">
        <v>1</v>
      </c>
      <c r="D14" s="30">
        <v>1E-3</v>
      </c>
      <c r="E14" s="35">
        <v>1</v>
      </c>
      <c r="F14" s="44">
        <f t="shared" si="0"/>
        <v>1E-3</v>
      </c>
      <c r="G14" s="5">
        <v>70200</v>
      </c>
      <c r="H14" s="5">
        <f t="shared" si="1"/>
        <v>70.2</v>
      </c>
      <c r="J14" s="115"/>
    </row>
    <row r="15" spans="1:10" ht="23" customHeight="1" x14ac:dyDescent="0.35">
      <c r="A15" s="4">
        <v>8</v>
      </c>
      <c r="B15" s="111" t="s">
        <v>101</v>
      </c>
      <c r="C15" s="112" t="s">
        <v>1</v>
      </c>
      <c r="D15" s="30">
        <v>0.04</v>
      </c>
      <c r="E15" s="35">
        <v>1</v>
      </c>
      <c r="F15" s="44">
        <f t="shared" si="0"/>
        <v>0.04</v>
      </c>
      <c r="G15" s="5">
        <v>35000</v>
      </c>
      <c r="H15" s="5">
        <f t="shared" si="1"/>
        <v>1400</v>
      </c>
      <c r="J15" s="115"/>
    </row>
    <row r="16" spans="1:10" ht="23" customHeight="1" x14ac:dyDescent="0.35">
      <c r="A16" s="4">
        <v>9</v>
      </c>
      <c r="B16" s="111" t="s">
        <v>6</v>
      </c>
      <c r="C16" s="112" t="s">
        <v>1</v>
      </c>
      <c r="D16" s="30">
        <v>1E-3</v>
      </c>
      <c r="E16" s="35">
        <v>1</v>
      </c>
      <c r="F16" s="44">
        <f t="shared" si="0"/>
        <v>1E-3</v>
      </c>
      <c r="G16" s="5">
        <v>81000</v>
      </c>
      <c r="H16" s="5">
        <f t="shared" si="1"/>
        <v>81</v>
      </c>
      <c r="J16" s="115"/>
    </row>
    <row r="17" spans="1:10" ht="23" customHeight="1" x14ac:dyDescent="0.35">
      <c r="A17" s="4">
        <v>10</v>
      </c>
      <c r="B17" s="111" t="s">
        <v>73</v>
      </c>
      <c r="C17" s="112" t="s">
        <v>63</v>
      </c>
      <c r="D17" s="30">
        <v>1E-3</v>
      </c>
      <c r="E17" s="35">
        <v>1</v>
      </c>
      <c r="F17" s="44">
        <f t="shared" si="0"/>
        <v>1E-3</v>
      </c>
      <c r="G17" s="5">
        <v>54000</v>
      </c>
      <c r="H17" s="5">
        <f t="shared" si="1"/>
        <v>54</v>
      </c>
      <c r="J17" s="115"/>
    </row>
    <row r="18" spans="1:10" ht="23" customHeight="1" x14ac:dyDescent="0.35">
      <c r="A18" s="4">
        <v>11</v>
      </c>
      <c r="B18" s="111" t="s">
        <v>19</v>
      </c>
      <c r="C18" s="112" t="s">
        <v>1</v>
      </c>
      <c r="D18" s="30">
        <v>2.9999999999999997E-4</v>
      </c>
      <c r="E18" s="35">
        <v>1</v>
      </c>
      <c r="F18" s="44">
        <f t="shared" si="0"/>
        <v>2.9999999999999997E-4</v>
      </c>
      <c r="G18" s="5">
        <v>70000</v>
      </c>
      <c r="H18" s="5">
        <f t="shared" si="1"/>
        <v>20.999999999999996</v>
      </c>
      <c r="J18" s="115"/>
    </row>
    <row r="19" spans="1:10" ht="23" customHeight="1" x14ac:dyDescent="0.35">
      <c r="A19" s="4">
        <v>12</v>
      </c>
      <c r="B19" s="111" t="s">
        <v>53</v>
      </c>
      <c r="C19" s="112" t="s">
        <v>1</v>
      </c>
      <c r="D19" s="30">
        <v>0.03</v>
      </c>
      <c r="E19" s="35">
        <v>1</v>
      </c>
      <c r="F19" s="44">
        <f t="shared" si="0"/>
        <v>0.03</v>
      </c>
      <c r="G19" s="5">
        <v>120000</v>
      </c>
      <c r="H19" s="5">
        <f t="shared" si="1"/>
        <v>3600</v>
      </c>
      <c r="J19" s="115"/>
    </row>
    <row r="20" spans="1:10" ht="23" customHeight="1" x14ac:dyDescent="0.35">
      <c r="A20" s="4">
        <v>13</v>
      </c>
      <c r="B20" s="111" t="s">
        <v>54</v>
      </c>
      <c r="C20" s="112" t="s">
        <v>1</v>
      </c>
      <c r="D20" s="30">
        <v>8.6699999999999999E-2</v>
      </c>
      <c r="E20" s="35">
        <v>1</v>
      </c>
      <c r="F20" s="44">
        <f t="shared" si="0"/>
        <v>8.6699999999999999E-2</v>
      </c>
      <c r="G20" s="5">
        <v>125000</v>
      </c>
      <c r="H20" s="5">
        <f t="shared" si="1"/>
        <v>10837.5</v>
      </c>
      <c r="J20" s="115"/>
    </row>
    <row r="21" spans="1:10" ht="23" customHeight="1" x14ac:dyDescent="0.35">
      <c r="A21" s="4">
        <v>14</v>
      </c>
      <c r="B21" s="111" t="s">
        <v>102</v>
      </c>
      <c r="C21" s="112" t="s">
        <v>1</v>
      </c>
      <c r="D21" s="30">
        <v>2.9999999999999997E-4</v>
      </c>
      <c r="E21" s="35">
        <v>1</v>
      </c>
      <c r="F21" s="44">
        <f t="shared" si="0"/>
        <v>2.9999999999999997E-4</v>
      </c>
      <c r="G21" s="5">
        <v>55000</v>
      </c>
      <c r="H21" s="5">
        <f t="shared" si="1"/>
        <v>16.5</v>
      </c>
      <c r="J21" s="115"/>
    </row>
    <row r="22" spans="1:10" ht="23" customHeight="1" x14ac:dyDescent="0.35">
      <c r="A22" s="4">
        <v>15</v>
      </c>
      <c r="B22" s="111" t="s">
        <v>70</v>
      </c>
      <c r="C22" s="112" t="s">
        <v>1</v>
      </c>
      <c r="D22" s="30">
        <v>0.01</v>
      </c>
      <c r="E22" s="35">
        <v>1</v>
      </c>
      <c r="F22" s="44">
        <f t="shared" si="0"/>
        <v>0.01</v>
      </c>
      <c r="G22" s="5">
        <v>90000</v>
      </c>
      <c r="H22" s="5">
        <f t="shared" si="1"/>
        <v>900</v>
      </c>
      <c r="J22" s="115"/>
    </row>
    <row r="23" spans="1:10" ht="23" customHeight="1" x14ac:dyDescent="0.35">
      <c r="A23" s="4">
        <v>16</v>
      </c>
      <c r="B23" s="109"/>
      <c r="C23" s="110"/>
      <c r="D23" s="30"/>
      <c r="E23" s="35"/>
      <c r="F23" s="44"/>
      <c r="G23" s="5"/>
      <c r="H23" s="5"/>
    </row>
    <row r="24" spans="1:10" ht="23" customHeight="1" x14ac:dyDescent="0.35">
      <c r="A24" s="4">
        <v>17</v>
      </c>
      <c r="B24" s="109"/>
      <c r="C24" s="110"/>
      <c r="D24" s="30"/>
      <c r="E24" s="35"/>
      <c r="F24" s="44"/>
      <c r="G24" s="5"/>
      <c r="H24" s="5"/>
    </row>
    <row r="25" spans="1:10" ht="23" customHeight="1" x14ac:dyDescent="0.35">
      <c r="A25" s="4">
        <v>18</v>
      </c>
      <c r="B25" s="109"/>
      <c r="C25" s="110"/>
      <c r="D25" s="30"/>
      <c r="E25" s="35"/>
      <c r="F25" s="44"/>
      <c r="G25" s="5"/>
      <c r="H25" s="5"/>
    </row>
    <row r="26" spans="1:10" ht="23" customHeight="1" x14ac:dyDescent="0.35">
      <c r="A26" s="4">
        <v>19</v>
      </c>
      <c r="B26" s="109"/>
      <c r="C26" s="110"/>
      <c r="D26" s="30"/>
      <c r="E26" s="35"/>
      <c r="F26" s="44"/>
      <c r="G26" s="12"/>
      <c r="H26" s="5"/>
    </row>
    <row r="27" spans="1:10" ht="23" customHeight="1" x14ac:dyDescent="0.35">
      <c r="A27" s="145" t="s">
        <v>24</v>
      </c>
      <c r="B27" s="146"/>
      <c r="C27" s="58"/>
      <c r="D27" s="58"/>
      <c r="E27" s="25"/>
      <c r="F27" s="25"/>
      <c r="G27" s="25"/>
      <c r="H27" s="26">
        <f>SUM(H8:H26)</f>
        <v>20004.7</v>
      </c>
    </row>
  </sheetData>
  <mergeCells count="8">
    <mergeCell ref="B6:H6"/>
    <mergeCell ref="A27:B27"/>
    <mergeCell ref="A1:H1"/>
    <mergeCell ref="A2:A5"/>
    <mergeCell ref="B2:H2"/>
    <mergeCell ref="B3:H3"/>
    <mergeCell ref="B4:H4"/>
    <mergeCell ref="B5:H5"/>
  </mergeCells>
  <pageMargins left="0.31496062992125984" right="0.31496062992125984" top="0.74803149606299213" bottom="0.74803149606299213" header="0.31496062992125984" footer="0.31496062992125984"/>
  <pageSetup paperSize="9" scale="95" fitToHeight="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K33"/>
  <sheetViews>
    <sheetView topLeftCell="A16" zoomScale="69" zoomScaleNormal="69" workbookViewId="0">
      <selection activeCell="J29" sqref="J29:K29"/>
    </sheetView>
  </sheetViews>
  <sheetFormatPr defaultRowHeight="20" customHeight="1" x14ac:dyDescent="0.35"/>
  <cols>
    <col min="2" max="2" width="23.1796875" customWidth="1"/>
    <col min="3" max="3" width="11.1796875" style="1" customWidth="1"/>
    <col min="4" max="4" width="14.453125" style="1" customWidth="1"/>
    <col min="5" max="5" width="11.08984375" style="1" customWidth="1"/>
    <col min="6" max="6" width="12" style="1" customWidth="1"/>
    <col min="7" max="7" width="8.7265625" style="1"/>
    <col min="8" max="8" width="12.08984375" style="1" customWidth="1"/>
    <col min="11" max="11" width="13.6328125" bestFit="1" customWidth="1"/>
  </cols>
  <sheetData>
    <row r="1" spans="1:11" s="6" customFormat="1" ht="20" customHeight="1" x14ac:dyDescent="0.35">
      <c r="A1" s="152" t="s">
        <v>90</v>
      </c>
      <c r="B1" s="152"/>
      <c r="C1" s="152"/>
      <c r="D1" s="152"/>
      <c r="E1" s="152"/>
      <c r="F1" s="152"/>
      <c r="G1" s="152"/>
      <c r="H1" s="152"/>
    </row>
    <row r="2" spans="1:11" s="33" customFormat="1" ht="20" customHeight="1" x14ac:dyDescent="0.35">
      <c r="A2" s="141" t="s">
        <v>10</v>
      </c>
      <c r="B2" s="148" t="s">
        <v>9</v>
      </c>
      <c r="C2" s="148"/>
      <c r="D2" s="148"/>
      <c r="E2" s="148"/>
      <c r="F2" s="148"/>
      <c r="G2" s="148"/>
      <c r="H2" s="148"/>
    </row>
    <row r="3" spans="1:11" s="33" customFormat="1" ht="20" customHeight="1" x14ac:dyDescent="0.35">
      <c r="A3" s="141"/>
      <c r="B3" s="149" t="s">
        <v>80</v>
      </c>
      <c r="C3" s="149"/>
      <c r="D3" s="149"/>
      <c r="E3" s="149"/>
      <c r="F3" s="149"/>
      <c r="G3" s="149"/>
      <c r="H3" s="149"/>
    </row>
    <row r="4" spans="1:11" s="33" customFormat="1" ht="20" customHeight="1" x14ac:dyDescent="0.35">
      <c r="A4" s="141"/>
      <c r="B4" s="149" t="s">
        <v>83</v>
      </c>
      <c r="C4" s="149"/>
      <c r="D4" s="149"/>
      <c r="E4" s="149"/>
      <c r="F4" s="149"/>
      <c r="G4" s="149"/>
      <c r="H4" s="149"/>
    </row>
    <row r="5" spans="1:11" s="33" customFormat="1" ht="20" customHeight="1" x14ac:dyDescent="0.35">
      <c r="A5" s="141"/>
      <c r="B5" s="150" t="s">
        <v>121</v>
      </c>
      <c r="C5" s="150"/>
      <c r="D5" s="150"/>
      <c r="E5" s="150"/>
      <c r="F5" s="150"/>
      <c r="G5" s="150"/>
      <c r="H5" s="150"/>
    </row>
    <row r="6" spans="1:11" s="34" customFormat="1" ht="20" customHeight="1" x14ac:dyDescent="0.35">
      <c r="A6" s="21" t="s">
        <v>11</v>
      </c>
      <c r="B6" s="151" t="s">
        <v>96</v>
      </c>
      <c r="C6" s="151"/>
      <c r="D6" s="151"/>
      <c r="E6" s="151"/>
      <c r="F6" s="151"/>
      <c r="G6" s="151"/>
      <c r="H6" s="151"/>
    </row>
    <row r="7" spans="1:11" s="10" customFormat="1" ht="32.5" customHeight="1" x14ac:dyDescent="0.3">
      <c r="A7" s="40" t="s">
        <v>12</v>
      </c>
      <c r="B7" s="42" t="s">
        <v>13</v>
      </c>
      <c r="C7" s="40" t="s">
        <v>14</v>
      </c>
      <c r="D7" s="8" t="s">
        <v>75</v>
      </c>
      <c r="E7" s="43" t="s">
        <v>25</v>
      </c>
      <c r="F7" s="39" t="s">
        <v>26</v>
      </c>
      <c r="G7" s="40" t="s">
        <v>15</v>
      </c>
      <c r="H7" s="41" t="s">
        <v>16</v>
      </c>
    </row>
    <row r="8" spans="1:11" s="10" customFormat="1" ht="21.5" customHeight="1" x14ac:dyDescent="0.35">
      <c r="A8" s="40">
        <v>1</v>
      </c>
      <c r="B8" s="111" t="s">
        <v>0</v>
      </c>
      <c r="C8" s="112" t="s">
        <v>1</v>
      </c>
      <c r="D8" s="4">
        <v>1E-3</v>
      </c>
      <c r="E8" s="35">
        <v>1</v>
      </c>
      <c r="F8" s="44">
        <f>D8*E8</f>
        <v>1E-3</v>
      </c>
      <c r="G8" s="13">
        <v>54000</v>
      </c>
      <c r="H8" s="13">
        <f>G8*F8</f>
        <v>54</v>
      </c>
      <c r="J8" s="115"/>
    </row>
    <row r="9" spans="1:11" ht="20" customHeight="1" x14ac:dyDescent="0.35">
      <c r="A9" s="4">
        <v>2</v>
      </c>
      <c r="B9" s="111" t="s">
        <v>57</v>
      </c>
      <c r="C9" s="112" t="s">
        <v>1</v>
      </c>
      <c r="D9" s="4">
        <v>0.01</v>
      </c>
      <c r="E9" s="35">
        <v>1</v>
      </c>
      <c r="F9" s="44">
        <f>D9*E9</f>
        <v>0.01</v>
      </c>
      <c r="G9" s="13">
        <v>40000</v>
      </c>
      <c r="H9" s="13">
        <f>G9*F9</f>
        <v>400</v>
      </c>
      <c r="J9" s="115"/>
      <c r="K9" s="10"/>
    </row>
    <row r="10" spans="1:11" ht="20" customHeight="1" x14ac:dyDescent="0.35">
      <c r="A10" s="4">
        <v>3</v>
      </c>
      <c r="B10" s="111" t="s">
        <v>52</v>
      </c>
      <c r="C10" s="112" t="s">
        <v>1</v>
      </c>
      <c r="D10" s="4">
        <v>3.0000000000000001E-3</v>
      </c>
      <c r="E10" s="35">
        <v>1</v>
      </c>
      <c r="F10" s="44">
        <f t="shared" ref="F10:F31" si="0">D10*E10</f>
        <v>3.0000000000000001E-3</v>
      </c>
      <c r="G10" s="13">
        <v>25000</v>
      </c>
      <c r="H10" s="13">
        <f t="shared" ref="H10:H31" si="1">G10*F10</f>
        <v>75</v>
      </c>
      <c r="J10" s="115"/>
      <c r="K10" s="10"/>
    </row>
    <row r="11" spans="1:11" ht="20" customHeight="1" x14ac:dyDescent="0.35">
      <c r="A11" s="4">
        <v>4</v>
      </c>
      <c r="B11" s="111" t="s">
        <v>67</v>
      </c>
      <c r="C11" s="112" t="s">
        <v>2</v>
      </c>
      <c r="D11" s="4">
        <v>0.01</v>
      </c>
      <c r="E11" s="35">
        <v>1</v>
      </c>
      <c r="F11" s="44">
        <f t="shared" si="0"/>
        <v>0.01</v>
      </c>
      <c r="G11" s="13">
        <v>75600</v>
      </c>
      <c r="H11" s="13">
        <f t="shared" si="1"/>
        <v>756</v>
      </c>
      <c r="J11" s="115"/>
      <c r="K11" s="10"/>
    </row>
    <row r="12" spans="1:11" ht="20" customHeight="1" x14ac:dyDescent="0.35">
      <c r="A12" s="4">
        <v>5</v>
      </c>
      <c r="B12" s="111" t="s">
        <v>118</v>
      </c>
      <c r="C12" s="112" t="s">
        <v>1</v>
      </c>
      <c r="D12" s="4">
        <v>9.1999999999999998E-2</v>
      </c>
      <c r="E12" s="35">
        <v>1</v>
      </c>
      <c r="F12" s="44">
        <f t="shared" si="0"/>
        <v>9.1999999999999998E-2</v>
      </c>
      <c r="G12" s="13">
        <v>30000</v>
      </c>
      <c r="H12" s="13">
        <f t="shared" si="1"/>
        <v>2760</v>
      </c>
      <c r="J12" s="115"/>
      <c r="K12" s="10"/>
    </row>
    <row r="13" spans="1:11" ht="20" customHeight="1" x14ac:dyDescent="0.35">
      <c r="A13" s="4">
        <v>6</v>
      </c>
      <c r="B13" s="111" t="s">
        <v>60</v>
      </c>
      <c r="C13" s="112" t="s">
        <v>1</v>
      </c>
      <c r="D13" s="4">
        <v>1E-3</v>
      </c>
      <c r="E13" s="35">
        <v>1</v>
      </c>
      <c r="F13" s="44">
        <f t="shared" si="0"/>
        <v>1E-3</v>
      </c>
      <c r="G13" s="13">
        <v>29400</v>
      </c>
      <c r="H13" s="13">
        <f t="shared" si="1"/>
        <v>29.400000000000002</v>
      </c>
      <c r="J13" s="115"/>
      <c r="K13" s="10"/>
    </row>
    <row r="14" spans="1:11" ht="20" customHeight="1" x14ac:dyDescent="0.35">
      <c r="A14" s="4">
        <v>7</v>
      </c>
      <c r="B14" s="111" t="s">
        <v>17</v>
      </c>
      <c r="C14" s="112" t="s">
        <v>1</v>
      </c>
      <c r="D14" s="4">
        <v>3.5000000000000003E-2</v>
      </c>
      <c r="E14" s="35">
        <v>1</v>
      </c>
      <c r="F14" s="44">
        <f t="shared" si="0"/>
        <v>3.5000000000000003E-2</v>
      </c>
      <c r="G14" s="13">
        <v>28000</v>
      </c>
      <c r="H14" s="13">
        <f t="shared" si="1"/>
        <v>980.00000000000011</v>
      </c>
      <c r="J14" s="115"/>
      <c r="K14" s="10"/>
    </row>
    <row r="15" spans="1:11" ht="20" customHeight="1" x14ac:dyDescent="0.35">
      <c r="A15" s="4">
        <v>8</v>
      </c>
      <c r="B15" s="111" t="s">
        <v>3</v>
      </c>
      <c r="C15" s="112" t="s">
        <v>1</v>
      </c>
      <c r="D15" s="4">
        <v>0.09</v>
      </c>
      <c r="E15" s="35">
        <v>1</v>
      </c>
      <c r="F15" s="44">
        <f t="shared" si="0"/>
        <v>0.09</v>
      </c>
      <c r="G15" s="13">
        <v>21000</v>
      </c>
      <c r="H15" s="13">
        <f t="shared" si="1"/>
        <v>1890</v>
      </c>
      <c r="J15" s="115"/>
      <c r="K15" s="10"/>
    </row>
    <row r="16" spans="1:11" ht="20" customHeight="1" x14ac:dyDescent="0.35">
      <c r="A16" s="4">
        <v>9</v>
      </c>
      <c r="B16" s="111" t="s">
        <v>114</v>
      </c>
      <c r="C16" s="112" t="s">
        <v>1</v>
      </c>
      <c r="D16" s="4">
        <v>0.04</v>
      </c>
      <c r="E16" s="35">
        <v>1</v>
      </c>
      <c r="F16" s="44">
        <f t="shared" si="0"/>
        <v>0.04</v>
      </c>
      <c r="G16" s="13">
        <v>20000</v>
      </c>
      <c r="H16" s="13">
        <f t="shared" si="1"/>
        <v>800</v>
      </c>
      <c r="J16" s="115"/>
      <c r="K16" s="10"/>
    </row>
    <row r="17" spans="1:11" ht="20" customHeight="1" x14ac:dyDescent="0.35">
      <c r="A17" s="4">
        <v>10</v>
      </c>
      <c r="B17" s="111" t="s">
        <v>4</v>
      </c>
      <c r="C17" s="112" t="s">
        <v>1</v>
      </c>
      <c r="D17" s="4">
        <v>2.9999999999999997E-4</v>
      </c>
      <c r="E17" s="35">
        <v>1</v>
      </c>
      <c r="F17" s="44">
        <f t="shared" si="0"/>
        <v>2.9999999999999997E-4</v>
      </c>
      <c r="G17" s="13">
        <v>65000</v>
      </c>
      <c r="H17" s="13">
        <f t="shared" si="1"/>
        <v>19.5</v>
      </c>
      <c r="J17" s="115"/>
      <c r="K17" s="10"/>
    </row>
    <row r="18" spans="1:11" ht="20" customHeight="1" x14ac:dyDescent="0.35">
      <c r="A18" s="4">
        <v>11</v>
      </c>
      <c r="B18" s="111" t="s">
        <v>58</v>
      </c>
      <c r="C18" s="112" t="s">
        <v>1</v>
      </c>
      <c r="D18" s="4">
        <v>2.9999999999999997E-4</v>
      </c>
      <c r="E18" s="35">
        <v>1</v>
      </c>
      <c r="F18" s="44">
        <f t="shared" si="0"/>
        <v>2.9999999999999997E-4</v>
      </c>
      <c r="G18" s="13">
        <v>70000</v>
      </c>
      <c r="H18" s="13">
        <f t="shared" si="1"/>
        <v>20.999999999999996</v>
      </c>
      <c r="J18" s="115"/>
      <c r="K18" s="10"/>
    </row>
    <row r="19" spans="1:11" ht="20" customHeight="1" x14ac:dyDescent="0.35">
      <c r="A19" s="4">
        <v>12</v>
      </c>
      <c r="B19" s="111" t="s">
        <v>108</v>
      </c>
      <c r="C19" s="112" t="s">
        <v>1</v>
      </c>
      <c r="D19" s="4">
        <v>1E-3</v>
      </c>
      <c r="E19" s="35">
        <v>1</v>
      </c>
      <c r="F19" s="44">
        <f t="shared" si="0"/>
        <v>1E-3</v>
      </c>
      <c r="G19" s="13">
        <v>70200</v>
      </c>
      <c r="H19" s="13">
        <f t="shared" si="1"/>
        <v>70.2</v>
      </c>
      <c r="J19" s="115"/>
      <c r="K19" s="10"/>
    </row>
    <row r="20" spans="1:11" ht="20" customHeight="1" x14ac:dyDescent="0.35">
      <c r="A20" s="4">
        <v>13</v>
      </c>
      <c r="B20" s="111" t="s">
        <v>21</v>
      </c>
      <c r="C20" s="112" t="s">
        <v>1</v>
      </c>
      <c r="D20" s="4">
        <v>0.04</v>
      </c>
      <c r="E20" s="35">
        <v>1</v>
      </c>
      <c r="F20" s="44">
        <f t="shared" si="0"/>
        <v>0.04</v>
      </c>
      <c r="G20" s="13">
        <v>20000</v>
      </c>
      <c r="H20" s="13">
        <f t="shared" si="1"/>
        <v>800</v>
      </c>
      <c r="J20" s="115"/>
      <c r="K20" s="10"/>
    </row>
    <row r="21" spans="1:11" ht="20" customHeight="1" x14ac:dyDescent="0.35">
      <c r="A21" s="4">
        <v>14</v>
      </c>
      <c r="B21" s="111" t="s">
        <v>6</v>
      </c>
      <c r="C21" s="112" t="s">
        <v>1</v>
      </c>
      <c r="D21" s="4">
        <v>1E-3</v>
      </c>
      <c r="E21" s="35">
        <v>1</v>
      </c>
      <c r="F21" s="44">
        <f t="shared" si="0"/>
        <v>1E-3</v>
      </c>
      <c r="G21" s="13">
        <v>81000</v>
      </c>
      <c r="H21" s="13">
        <f t="shared" si="1"/>
        <v>81</v>
      </c>
      <c r="J21" s="115"/>
      <c r="K21" s="10"/>
    </row>
    <row r="22" spans="1:11" ht="20" customHeight="1" x14ac:dyDescent="0.35">
      <c r="A22" s="4">
        <v>15</v>
      </c>
      <c r="B22" s="111" t="s">
        <v>103</v>
      </c>
      <c r="C22" s="112" t="s">
        <v>1</v>
      </c>
      <c r="D22" s="4">
        <v>5.0000000000000001E-4</v>
      </c>
      <c r="E22" s="35">
        <v>1</v>
      </c>
      <c r="F22" s="44">
        <f t="shared" si="0"/>
        <v>5.0000000000000001E-4</v>
      </c>
      <c r="G22" s="13">
        <v>6480</v>
      </c>
      <c r="H22" s="13">
        <f t="shared" si="1"/>
        <v>3.24</v>
      </c>
      <c r="J22" s="115"/>
      <c r="K22" s="10"/>
    </row>
    <row r="23" spans="1:11" ht="20" customHeight="1" x14ac:dyDescent="0.35">
      <c r="A23" s="4">
        <v>16</v>
      </c>
      <c r="B23" s="111" t="s">
        <v>104</v>
      </c>
      <c r="C23" s="112" t="s">
        <v>1</v>
      </c>
      <c r="D23" s="4">
        <v>2.9999999999999997E-4</v>
      </c>
      <c r="E23" s="35">
        <v>1</v>
      </c>
      <c r="F23" s="44">
        <f t="shared" si="0"/>
        <v>2.9999999999999997E-4</v>
      </c>
      <c r="G23" s="13">
        <v>45000</v>
      </c>
      <c r="H23" s="13">
        <f t="shared" si="1"/>
        <v>13.499999999999998</v>
      </c>
      <c r="J23" s="115"/>
      <c r="K23" s="10"/>
    </row>
    <row r="24" spans="1:11" ht="20" customHeight="1" x14ac:dyDescent="0.35">
      <c r="A24" s="4">
        <v>17</v>
      </c>
      <c r="B24" s="111" t="s">
        <v>61</v>
      </c>
      <c r="C24" s="112" t="s">
        <v>1</v>
      </c>
      <c r="D24" s="4">
        <v>0.03</v>
      </c>
      <c r="E24" s="35">
        <v>1</v>
      </c>
      <c r="F24" s="44">
        <f t="shared" si="0"/>
        <v>0.03</v>
      </c>
      <c r="G24" s="13">
        <v>30000</v>
      </c>
      <c r="H24" s="13">
        <f t="shared" si="1"/>
        <v>900</v>
      </c>
      <c r="J24" s="115"/>
      <c r="K24" s="10"/>
    </row>
    <row r="25" spans="1:11" ht="20" customHeight="1" x14ac:dyDescent="0.35">
      <c r="A25" s="4">
        <v>18</v>
      </c>
      <c r="B25" s="111" t="s">
        <v>62</v>
      </c>
      <c r="C25" s="112" t="s">
        <v>105</v>
      </c>
      <c r="D25" s="4">
        <v>7.0000000000000001E-3</v>
      </c>
      <c r="E25" s="35">
        <v>1</v>
      </c>
      <c r="F25" s="44">
        <f t="shared" si="0"/>
        <v>7.0000000000000001E-3</v>
      </c>
      <c r="G25" s="13">
        <v>32400</v>
      </c>
      <c r="H25" s="13">
        <f t="shared" si="1"/>
        <v>226.8</v>
      </c>
      <c r="J25" s="115"/>
      <c r="K25" s="10"/>
    </row>
    <row r="26" spans="1:11" ht="20" customHeight="1" x14ac:dyDescent="0.35">
      <c r="A26" s="4">
        <v>19</v>
      </c>
      <c r="B26" s="111" t="s">
        <v>73</v>
      </c>
      <c r="C26" s="112" t="s">
        <v>63</v>
      </c>
      <c r="D26" s="4">
        <v>1E-3</v>
      </c>
      <c r="E26" s="35">
        <v>1</v>
      </c>
      <c r="F26" s="44">
        <f t="shared" si="0"/>
        <v>1E-3</v>
      </c>
      <c r="G26" s="13">
        <v>54000</v>
      </c>
      <c r="H26" s="13">
        <f t="shared" si="1"/>
        <v>54</v>
      </c>
      <c r="J26" s="115"/>
      <c r="K26" s="10"/>
    </row>
    <row r="27" spans="1:11" ht="20" customHeight="1" x14ac:dyDescent="0.35">
      <c r="A27" s="4">
        <v>20</v>
      </c>
      <c r="B27" s="111" t="s">
        <v>99</v>
      </c>
      <c r="C27" s="112" t="s">
        <v>1</v>
      </c>
      <c r="D27" s="4">
        <v>2.9999999999999997E-4</v>
      </c>
      <c r="E27" s="35">
        <v>1</v>
      </c>
      <c r="F27" s="44">
        <f t="shared" si="0"/>
        <v>2.9999999999999997E-4</v>
      </c>
      <c r="G27" s="13">
        <v>70000</v>
      </c>
      <c r="H27" s="13">
        <f t="shared" si="1"/>
        <v>20.999999999999996</v>
      </c>
      <c r="J27" s="115"/>
      <c r="K27" s="10"/>
    </row>
    <row r="28" spans="1:11" ht="20" customHeight="1" x14ac:dyDescent="0.35">
      <c r="A28" s="4">
        <v>21</v>
      </c>
      <c r="B28" s="111" t="s">
        <v>23</v>
      </c>
      <c r="C28" s="112" t="s">
        <v>1</v>
      </c>
      <c r="D28" s="4">
        <v>5.0000000000000001E-3</v>
      </c>
      <c r="E28" s="35">
        <v>1</v>
      </c>
      <c r="F28" s="44">
        <f t="shared" si="0"/>
        <v>5.0000000000000001E-3</v>
      </c>
      <c r="G28" s="13">
        <v>270000</v>
      </c>
      <c r="H28" s="13">
        <f t="shared" si="1"/>
        <v>1350</v>
      </c>
      <c r="J28" s="115"/>
      <c r="K28" s="10"/>
    </row>
    <row r="29" spans="1:11" ht="20" customHeight="1" x14ac:dyDescent="0.35">
      <c r="A29" s="4">
        <v>22</v>
      </c>
      <c r="B29" s="111" t="s">
        <v>64</v>
      </c>
      <c r="C29" s="112" t="s">
        <v>1</v>
      </c>
      <c r="D29" s="4">
        <v>3.9699999999999999E-2</v>
      </c>
      <c r="E29" s="35">
        <v>1</v>
      </c>
      <c r="F29" s="44">
        <f t="shared" si="0"/>
        <v>3.9699999999999999E-2</v>
      </c>
      <c r="G29" s="13">
        <v>130000</v>
      </c>
      <c r="H29" s="13">
        <f t="shared" si="1"/>
        <v>5161</v>
      </c>
      <c r="J29" s="115"/>
      <c r="K29" s="10"/>
    </row>
    <row r="30" spans="1:11" ht="20" customHeight="1" x14ac:dyDescent="0.35">
      <c r="A30" s="4">
        <v>23</v>
      </c>
      <c r="B30" s="111" t="s">
        <v>120</v>
      </c>
      <c r="C30" s="112" t="s">
        <v>8</v>
      </c>
      <c r="D30" s="4">
        <v>0.8</v>
      </c>
      <c r="E30" s="35">
        <v>1</v>
      </c>
      <c r="F30" s="44">
        <f t="shared" si="0"/>
        <v>0.8</v>
      </c>
      <c r="G30" s="13">
        <v>3300</v>
      </c>
      <c r="H30" s="13">
        <f t="shared" si="1"/>
        <v>2640</v>
      </c>
      <c r="J30" s="115"/>
      <c r="K30" s="10"/>
    </row>
    <row r="31" spans="1:11" ht="20" customHeight="1" x14ac:dyDescent="0.35">
      <c r="A31" s="4">
        <v>24</v>
      </c>
      <c r="B31" s="111" t="s">
        <v>70</v>
      </c>
      <c r="C31" s="112" t="s">
        <v>1</v>
      </c>
      <c r="D31" s="12">
        <v>0.01</v>
      </c>
      <c r="E31" s="35">
        <v>1</v>
      </c>
      <c r="F31" s="44">
        <f t="shared" si="0"/>
        <v>0.01</v>
      </c>
      <c r="G31" s="13">
        <v>90000</v>
      </c>
      <c r="H31" s="13">
        <f t="shared" si="1"/>
        <v>900</v>
      </c>
      <c r="J31" s="115"/>
      <c r="K31" s="10"/>
    </row>
    <row r="32" spans="1:11" ht="20" customHeight="1" x14ac:dyDescent="0.35">
      <c r="A32" s="31"/>
      <c r="B32" s="31"/>
      <c r="C32" s="12"/>
      <c r="D32" s="12"/>
      <c r="E32" s="12"/>
      <c r="F32" s="12"/>
      <c r="G32" s="13"/>
      <c r="H32" s="13"/>
    </row>
    <row r="33" spans="1:8" ht="20" customHeight="1" x14ac:dyDescent="0.35">
      <c r="A33" s="145" t="s">
        <v>24</v>
      </c>
      <c r="B33" s="146"/>
      <c r="C33" s="27"/>
      <c r="D33" s="27"/>
      <c r="E33" s="27"/>
      <c r="F33" s="27"/>
      <c r="G33" s="28"/>
      <c r="H33" s="28">
        <f>SUM(H8:H32)</f>
        <v>20005.64</v>
      </c>
    </row>
  </sheetData>
  <mergeCells count="8">
    <mergeCell ref="B6:H6"/>
    <mergeCell ref="A33:B33"/>
    <mergeCell ref="A1:H1"/>
    <mergeCell ref="A2:A5"/>
    <mergeCell ref="B2:H2"/>
    <mergeCell ref="B3:H3"/>
    <mergeCell ref="B4:H4"/>
    <mergeCell ref="B5:H5"/>
  </mergeCells>
  <pageMargins left="0.31496062992125984" right="0.31496062992125984" top="0.74803149606299213" bottom="0.74803149606299213" header="0.31496062992125984" footer="0.31496062992125984"/>
  <pageSetup paperSize="9" scale="95" fitToHeight="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J58"/>
  <sheetViews>
    <sheetView topLeftCell="A10" zoomScale="59" zoomScaleNormal="59" workbookViewId="0">
      <selection activeCell="L22" sqref="L22"/>
    </sheetView>
  </sheetViews>
  <sheetFormatPr defaultRowHeight="19" customHeight="1" x14ac:dyDescent="0.35"/>
  <cols>
    <col min="1" max="1" width="8.7265625" style="31"/>
    <col min="2" max="2" width="23.08984375" style="31" customWidth="1"/>
    <col min="3" max="4" width="11.1796875" style="31" customWidth="1"/>
    <col min="5" max="6" width="11.1796875" style="12" customWidth="1"/>
    <col min="7" max="8" width="11.1796875" style="32" customWidth="1"/>
    <col min="9" max="16384" width="8.7265625" style="32"/>
  </cols>
  <sheetData>
    <row r="1" spans="1:10" s="6" customFormat="1" ht="19" customHeight="1" x14ac:dyDescent="0.35">
      <c r="A1" s="147" t="s">
        <v>91</v>
      </c>
      <c r="B1" s="147"/>
      <c r="C1" s="147"/>
      <c r="D1" s="147"/>
      <c r="E1" s="147"/>
      <c r="F1" s="147"/>
      <c r="G1" s="147"/>
      <c r="H1" s="147"/>
    </row>
    <row r="2" spans="1:10" s="33" customFormat="1" ht="19" customHeight="1" x14ac:dyDescent="0.35">
      <c r="A2" s="141" t="s">
        <v>10</v>
      </c>
      <c r="B2" s="148" t="s">
        <v>9</v>
      </c>
      <c r="C2" s="148"/>
      <c r="D2" s="148"/>
      <c r="E2" s="148"/>
      <c r="F2" s="148"/>
      <c r="G2" s="148"/>
      <c r="H2" s="148"/>
    </row>
    <row r="3" spans="1:10" s="33" customFormat="1" ht="19" customHeight="1" x14ac:dyDescent="0.35">
      <c r="A3" s="141"/>
      <c r="B3" s="149" t="s">
        <v>81</v>
      </c>
      <c r="C3" s="149"/>
      <c r="D3" s="149"/>
      <c r="E3" s="149"/>
      <c r="F3" s="149"/>
      <c r="G3" s="149"/>
      <c r="H3" s="149"/>
    </row>
    <row r="4" spans="1:10" s="33" customFormat="1" ht="19" customHeight="1" x14ac:dyDescent="0.35">
      <c r="A4" s="141"/>
      <c r="B4" s="149" t="s">
        <v>117</v>
      </c>
      <c r="C4" s="149"/>
      <c r="D4" s="149"/>
      <c r="E4" s="149"/>
      <c r="F4" s="149"/>
      <c r="G4" s="149"/>
      <c r="H4" s="149"/>
    </row>
    <row r="5" spans="1:10" s="33" customFormat="1" ht="19" customHeight="1" x14ac:dyDescent="0.35">
      <c r="A5" s="141"/>
      <c r="B5" s="150"/>
      <c r="C5" s="150"/>
      <c r="D5" s="150"/>
      <c r="E5" s="150"/>
      <c r="F5" s="150"/>
      <c r="G5" s="150"/>
      <c r="H5" s="150"/>
    </row>
    <row r="6" spans="1:10" s="34" customFormat="1" ht="31" customHeight="1" x14ac:dyDescent="0.35">
      <c r="A6" s="21" t="s">
        <v>11</v>
      </c>
      <c r="B6" s="151" t="s">
        <v>50</v>
      </c>
      <c r="C6" s="151"/>
      <c r="D6" s="151"/>
      <c r="E6" s="151"/>
      <c r="F6" s="151"/>
      <c r="G6" s="151"/>
      <c r="H6" s="151"/>
    </row>
    <row r="7" spans="1:10" s="10" customFormat="1" ht="32" customHeight="1" x14ac:dyDescent="0.3">
      <c r="A7" s="40" t="s">
        <v>12</v>
      </c>
      <c r="B7" s="42" t="s">
        <v>13</v>
      </c>
      <c r="C7" s="40" t="s">
        <v>14</v>
      </c>
      <c r="D7" s="8" t="s">
        <v>75</v>
      </c>
      <c r="E7" s="43" t="s">
        <v>25</v>
      </c>
      <c r="F7" s="39" t="s">
        <v>26</v>
      </c>
      <c r="G7" s="40" t="s">
        <v>15</v>
      </c>
      <c r="H7" s="41" t="s">
        <v>16</v>
      </c>
    </row>
    <row r="8" spans="1:10" ht="25" customHeight="1" x14ac:dyDescent="0.35">
      <c r="A8" s="4">
        <v>1</v>
      </c>
      <c r="B8" s="111" t="s">
        <v>65</v>
      </c>
      <c r="C8" s="112" t="s">
        <v>66</v>
      </c>
      <c r="D8" s="30">
        <v>2</v>
      </c>
      <c r="E8" s="35">
        <v>1</v>
      </c>
      <c r="F8" s="44">
        <f>E8*D8</f>
        <v>2</v>
      </c>
      <c r="G8" s="46">
        <v>1512</v>
      </c>
      <c r="H8" s="46">
        <f>G8*F8</f>
        <v>3024</v>
      </c>
      <c r="J8" s="115"/>
    </row>
    <row r="9" spans="1:10" ht="25" customHeight="1" x14ac:dyDescent="0.35">
      <c r="A9" s="4">
        <v>2</v>
      </c>
      <c r="B9" s="111" t="s">
        <v>56</v>
      </c>
      <c r="C9" s="112" t="s">
        <v>1</v>
      </c>
      <c r="D9" s="30">
        <v>0.02</v>
      </c>
      <c r="E9" s="35">
        <v>1</v>
      </c>
      <c r="F9" s="44">
        <f t="shared" ref="F9:F21" si="0">E9*D9</f>
        <v>0.02</v>
      </c>
      <c r="G9" s="46">
        <v>20000</v>
      </c>
      <c r="H9" s="46">
        <f t="shared" ref="H9:H23" si="1">G9*F9</f>
        <v>400</v>
      </c>
      <c r="J9" s="115"/>
    </row>
    <row r="10" spans="1:10" ht="25" customHeight="1" x14ac:dyDescent="0.35">
      <c r="A10" s="4">
        <v>3</v>
      </c>
      <c r="B10" s="111" t="s">
        <v>0</v>
      </c>
      <c r="C10" s="112" t="s">
        <v>1</v>
      </c>
      <c r="D10" s="30">
        <v>8.0000000000000004E-4</v>
      </c>
      <c r="E10" s="35">
        <v>1</v>
      </c>
      <c r="F10" s="44">
        <f t="shared" si="0"/>
        <v>8.0000000000000004E-4</v>
      </c>
      <c r="G10" s="46">
        <v>54000</v>
      </c>
      <c r="H10" s="46">
        <f t="shared" si="1"/>
        <v>43.2</v>
      </c>
      <c r="J10" s="115"/>
    </row>
    <row r="11" spans="1:10" ht="25" customHeight="1" x14ac:dyDescent="0.35">
      <c r="A11" s="4">
        <v>4</v>
      </c>
      <c r="B11" s="111" t="s">
        <v>52</v>
      </c>
      <c r="C11" s="112" t="s">
        <v>1</v>
      </c>
      <c r="D11" s="30">
        <v>5.0000000000000001E-3</v>
      </c>
      <c r="E11" s="35">
        <v>1</v>
      </c>
      <c r="F11" s="44">
        <f t="shared" si="0"/>
        <v>5.0000000000000001E-3</v>
      </c>
      <c r="G11" s="46">
        <v>25000</v>
      </c>
      <c r="H11" s="46">
        <f t="shared" si="1"/>
        <v>125</v>
      </c>
      <c r="J11" s="115"/>
    </row>
    <row r="12" spans="1:10" ht="25" customHeight="1" x14ac:dyDescent="0.35">
      <c r="A12" s="4">
        <v>5</v>
      </c>
      <c r="B12" s="111" t="s">
        <v>67</v>
      </c>
      <c r="C12" s="112" t="s">
        <v>2</v>
      </c>
      <c r="D12" s="30">
        <v>8.0000000000000002E-3</v>
      </c>
      <c r="E12" s="35">
        <v>1</v>
      </c>
      <c r="F12" s="44">
        <f t="shared" si="0"/>
        <v>8.0000000000000002E-3</v>
      </c>
      <c r="G12" s="46">
        <v>75600</v>
      </c>
      <c r="H12" s="46">
        <f t="shared" si="1"/>
        <v>604.80000000000007</v>
      </c>
      <c r="J12" s="115"/>
    </row>
    <row r="13" spans="1:10" ht="25" customHeight="1" x14ac:dyDescent="0.35">
      <c r="A13" s="4">
        <v>6</v>
      </c>
      <c r="B13" s="111" t="s">
        <v>3</v>
      </c>
      <c r="C13" s="112" t="s">
        <v>1</v>
      </c>
      <c r="D13" s="30">
        <v>0.09</v>
      </c>
      <c r="E13" s="35">
        <v>1</v>
      </c>
      <c r="F13" s="44">
        <f t="shared" si="0"/>
        <v>0.09</v>
      </c>
      <c r="G13" s="46">
        <v>21000</v>
      </c>
      <c r="H13" s="46">
        <f t="shared" si="1"/>
        <v>1890</v>
      </c>
      <c r="J13" s="115"/>
    </row>
    <row r="14" spans="1:10" ht="25" customHeight="1" x14ac:dyDescent="0.35">
      <c r="A14" s="4">
        <v>7</v>
      </c>
      <c r="B14" s="111" t="s">
        <v>106</v>
      </c>
      <c r="C14" s="112" t="s">
        <v>1</v>
      </c>
      <c r="D14" s="30">
        <v>1E-4</v>
      </c>
      <c r="E14" s="35">
        <v>1</v>
      </c>
      <c r="F14" s="44">
        <f t="shared" si="0"/>
        <v>1E-4</v>
      </c>
      <c r="G14" s="46">
        <v>432000</v>
      </c>
      <c r="H14" s="46">
        <f t="shared" si="1"/>
        <v>43.2</v>
      </c>
      <c r="J14" s="115"/>
    </row>
    <row r="15" spans="1:10" ht="25" customHeight="1" x14ac:dyDescent="0.35">
      <c r="A15" s="4">
        <v>8</v>
      </c>
      <c r="B15" s="111" t="s">
        <v>109</v>
      </c>
      <c r="C15" s="112" t="s">
        <v>1</v>
      </c>
      <c r="D15" s="30">
        <v>8.0000000000000004E-4</v>
      </c>
      <c r="E15" s="35">
        <v>1</v>
      </c>
      <c r="F15" s="44">
        <f t="shared" si="0"/>
        <v>8.0000000000000004E-4</v>
      </c>
      <c r="G15" s="46">
        <v>70200</v>
      </c>
      <c r="H15" s="46">
        <f t="shared" si="1"/>
        <v>56.160000000000004</v>
      </c>
      <c r="J15" s="115"/>
    </row>
    <row r="16" spans="1:10" ht="25" customHeight="1" x14ac:dyDescent="0.35">
      <c r="A16" s="4">
        <v>9</v>
      </c>
      <c r="B16" s="111" t="s">
        <v>21</v>
      </c>
      <c r="C16" s="112" t="s">
        <v>1</v>
      </c>
      <c r="D16" s="30">
        <v>2.5000000000000001E-2</v>
      </c>
      <c r="E16" s="35">
        <v>1</v>
      </c>
      <c r="F16" s="44">
        <f t="shared" si="0"/>
        <v>2.5000000000000001E-2</v>
      </c>
      <c r="G16" s="46">
        <v>20000</v>
      </c>
      <c r="H16" s="46">
        <f t="shared" ref="H16" si="2">G16*F16</f>
        <v>500</v>
      </c>
      <c r="J16" s="115"/>
    </row>
    <row r="17" spans="1:10" ht="25" customHeight="1" x14ac:dyDescent="0.35">
      <c r="A17" s="4">
        <v>10</v>
      </c>
      <c r="B17" s="111" t="s">
        <v>6</v>
      </c>
      <c r="C17" s="112" t="s">
        <v>1</v>
      </c>
      <c r="D17" s="30">
        <v>1E-3</v>
      </c>
      <c r="E17" s="35">
        <v>1</v>
      </c>
      <c r="F17" s="44">
        <f t="shared" si="0"/>
        <v>1E-3</v>
      </c>
      <c r="G17" s="46">
        <v>81000</v>
      </c>
      <c r="H17" s="46">
        <f t="shared" si="1"/>
        <v>81</v>
      </c>
      <c r="J17" s="115"/>
    </row>
    <row r="18" spans="1:10" ht="25" customHeight="1" x14ac:dyDescent="0.35">
      <c r="A18" s="4">
        <v>11</v>
      </c>
      <c r="B18" s="111" t="s">
        <v>73</v>
      </c>
      <c r="C18" s="112" t="s">
        <v>63</v>
      </c>
      <c r="D18" s="30">
        <v>1E-3</v>
      </c>
      <c r="E18" s="35">
        <v>1</v>
      </c>
      <c r="F18" s="44">
        <f t="shared" si="0"/>
        <v>1E-3</v>
      </c>
      <c r="G18" s="46">
        <v>54000</v>
      </c>
      <c r="H18" s="46">
        <f t="shared" si="1"/>
        <v>54</v>
      </c>
      <c r="J18" s="115"/>
    </row>
    <row r="19" spans="1:10" ht="25" customHeight="1" x14ac:dyDescent="0.35">
      <c r="A19" s="4">
        <v>12</v>
      </c>
      <c r="B19" s="111" t="s">
        <v>69</v>
      </c>
      <c r="C19" s="112" t="s">
        <v>1</v>
      </c>
      <c r="D19" s="30">
        <v>1</v>
      </c>
      <c r="E19" s="35">
        <v>1</v>
      </c>
      <c r="F19" s="44">
        <f t="shared" si="0"/>
        <v>1</v>
      </c>
      <c r="G19" s="46">
        <v>4860</v>
      </c>
      <c r="H19" s="46">
        <f t="shared" si="1"/>
        <v>4860</v>
      </c>
      <c r="J19" s="115"/>
    </row>
    <row r="20" spans="1:10" ht="25" customHeight="1" x14ac:dyDescent="0.35">
      <c r="A20" s="4">
        <v>13</v>
      </c>
      <c r="B20" s="111" t="s">
        <v>23</v>
      </c>
      <c r="C20" s="112" t="s">
        <v>1</v>
      </c>
      <c r="D20" s="30">
        <v>2.5999999999999999E-2</v>
      </c>
      <c r="E20" s="35">
        <v>1</v>
      </c>
      <c r="F20" s="44">
        <f t="shared" si="0"/>
        <v>2.5999999999999999E-2</v>
      </c>
      <c r="G20" s="46">
        <v>270000</v>
      </c>
      <c r="H20" s="46">
        <f t="shared" si="1"/>
        <v>7020</v>
      </c>
      <c r="J20" s="115"/>
    </row>
    <row r="21" spans="1:10" ht="25" customHeight="1" x14ac:dyDescent="0.35">
      <c r="A21" s="4">
        <v>14</v>
      </c>
      <c r="B21" s="111" t="s">
        <v>64</v>
      </c>
      <c r="C21" s="112" t="s">
        <v>1</v>
      </c>
      <c r="D21" s="30">
        <v>0.01</v>
      </c>
      <c r="E21" s="35">
        <v>1</v>
      </c>
      <c r="F21" s="44">
        <f t="shared" si="0"/>
        <v>0.01</v>
      </c>
      <c r="G21" s="46">
        <v>130000</v>
      </c>
      <c r="H21" s="46">
        <f t="shared" si="1"/>
        <v>1300</v>
      </c>
      <c r="J21" s="115"/>
    </row>
    <row r="22" spans="1:10" ht="25" customHeight="1" x14ac:dyDescent="0.35">
      <c r="A22" s="4">
        <v>15</v>
      </c>
      <c r="B22" s="109"/>
      <c r="C22" s="110"/>
      <c r="D22" s="30"/>
      <c r="E22" s="35"/>
      <c r="F22" s="44"/>
      <c r="G22" s="46"/>
      <c r="H22" s="46"/>
    </row>
    <row r="23" spans="1:10" ht="25" customHeight="1" x14ac:dyDescent="0.35">
      <c r="A23" s="4">
        <v>16</v>
      </c>
      <c r="B23" s="3"/>
      <c r="C23" s="4"/>
      <c r="D23" s="30"/>
      <c r="E23" s="35"/>
      <c r="F23" s="44"/>
      <c r="G23" s="46"/>
      <c r="H23" s="46">
        <f t="shared" si="1"/>
        <v>0</v>
      </c>
    </row>
    <row r="24" spans="1:10" ht="25" customHeight="1" x14ac:dyDescent="0.35">
      <c r="A24" s="4">
        <v>17</v>
      </c>
      <c r="E24" s="16"/>
      <c r="F24" s="50"/>
      <c r="G24" s="46"/>
      <c r="H24" s="46"/>
    </row>
    <row r="25" spans="1:10" ht="25" customHeight="1" x14ac:dyDescent="0.35">
      <c r="A25" s="4">
        <v>18</v>
      </c>
      <c r="E25" s="16"/>
      <c r="F25" s="50"/>
      <c r="G25" s="46"/>
      <c r="H25" s="46"/>
    </row>
    <row r="26" spans="1:10" ht="25" customHeight="1" x14ac:dyDescent="0.35">
      <c r="A26" s="145" t="s">
        <v>24</v>
      </c>
      <c r="B26" s="146"/>
      <c r="C26" s="47"/>
      <c r="D26" s="47"/>
      <c r="E26" s="27"/>
      <c r="F26" s="48"/>
      <c r="G26" s="49"/>
      <c r="H26" s="49">
        <f>SUM(H8:H22)</f>
        <v>20001.36</v>
      </c>
    </row>
    <row r="27" spans="1:10" ht="19" customHeight="1" x14ac:dyDescent="0.35">
      <c r="A27" s="45"/>
      <c r="B27" s="45"/>
      <c r="C27" s="45"/>
      <c r="D27" s="45"/>
      <c r="E27" s="51"/>
      <c r="F27" s="51"/>
    </row>
    <row r="28" spans="1:10" ht="19" customHeight="1" x14ac:dyDescent="0.35">
      <c r="A28" s="32"/>
      <c r="B28" s="32"/>
      <c r="C28" s="32"/>
      <c r="D28" s="32"/>
      <c r="E28" s="6"/>
      <c r="F28" s="6"/>
    </row>
    <row r="29" spans="1:10" ht="19" customHeight="1" x14ac:dyDescent="0.35">
      <c r="A29" s="32"/>
      <c r="B29" s="32"/>
      <c r="C29" s="32"/>
      <c r="D29" s="32"/>
      <c r="E29" s="6"/>
      <c r="F29" s="6"/>
    </row>
    <row r="30" spans="1:10" ht="19" customHeight="1" x14ac:dyDescent="0.35">
      <c r="A30" s="32"/>
      <c r="B30" s="32"/>
      <c r="C30" s="32"/>
      <c r="D30" s="32"/>
      <c r="E30" s="6"/>
      <c r="F30" s="6"/>
    </row>
    <row r="31" spans="1:10" ht="19" customHeight="1" x14ac:dyDescent="0.35">
      <c r="A31" s="32"/>
      <c r="B31" s="32"/>
      <c r="C31" s="32"/>
      <c r="D31" s="32"/>
      <c r="E31" s="6"/>
      <c r="F31" s="6"/>
    </row>
    <row r="32" spans="1:10" ht="19" customHeight="1" x14ac:dyDescent="0.35">
      <c r="A32" s="32"/>
      <c r="B32" s="32"/>
      <c r="C32" s="32"/>
      <c r="D32" s="32"/>
      <c r="E32" s="6"/>
      <c r="F32" s="6"/>
    </row>
    <row r="33" spans="1:6" ht="19" customHeight="1" x14ac:dyDescent="0.35">
      <c r="A33" s="32"/>
      <c r="B33" s="32"/>
      <c r="C33" s="32"/>
      <c r="D33" s="32"/>
      <c r="E33" s="6"/>
      <c r="F33" s="6"/>
    </row>
    <row r="34" spans="1:6" ht="19" customHeight="1" x14ac:dyDescent="0.35">
      <c r="A34" s="32"/>
      <c r="B34" s="32"/>
      <c r="C34" s="32"/>
      <c r="D34" s="32"/>
      <c r="E34" s="6"/>
      <c r="F34" s="6"/>
    </row>
    <row r="35" spans="1:6" ht="19" customHeight="1" x14ac:dyDescent="0.35">
      <c r="A35" s="32"/>
      <c r="B35" s="32"/>
      <c r="C35" s="32"/>
      <c r="D35" s="32"/>
      <c r="E35" s="6"/>
      <c r="F35" s="6"/>
    </row>
    <row r="36" spans="1:6" ht="19" customHeight="1" x14ac:dyDescent="0.35">
      <c r="A36" s="32"/>
      <c r="B36" s="32"/>
      <c r="C36" s="32"/>
      <c r="D36" s="32"/>
      <c r="E36" s="6"/>
      <c r="F36" s="6"/>
    </row>
    <row r="37" spans="1:6" ht="19" customHeight="1" x14ac:dyDescent="0.35">
      <c r="A37" s="32"/>
      <c r="B37" s="32"/>
      <c r="C37" s="32"/>
      <c r="D37" s="32"/>
      <c r="E37" s="6"/>
      <c r="F37" s="6"/>
    </row>
    <row r="38" spans="1:6" ht="19" customHeight="1" x14ac:dyDescent="0.35">
      <c r="A38" s="32"/>
      <c r="B38" s="32"/>
      <c r="C38" s="32"/>
      <c r="D38" s="32"/>
      <c r="E38" s="6"/>
      <c r="F38" s="6"/>
    </row>
    <row r="39" spans="1:6" ht="19" customHeight="1" x14ac:dyDescent="0.35">
      <c r="A39" s="32"/>
      <c r="B39" s="32"/>
      <c r="C39" s="32"/>
      <c r="D39" s="32"/>
      <c r="E39" s="6"/>
      <c r="F39" s="6"/>
    </row>
    <row r="40" spans="1:6" ht="19" customHeight="1" x14ac:dyDescent="0.35">
      <c r="A40" s="32"/>
      <c r="B40" s="32"/>
      <c r="C40" s="32"/>
      <c r="D40" s="32"/>
      <c r="E40" s="6"/>
      <c r="F40" s="6"/>
    </row>
    <row r="41" spans="1:6" ht="19" customHeight="1" x14ac:dyDescent="0.35">
      <c r="A41" s="32"/>
      <c r="B41" s="32"/>
      <c r="C41" s="32"/>
      <c r="D41" s="32"/>
      <c r="E41" s="6"/>
      <c r="F41" s="6"/>
    </row>
    <row r="42" spans="1:6" ht="19" customHeight="1" x14ac:dyDescent="0.35">
      <c r="A42" s="32"/>
      <c r="B42" s="32"/>
      <c r="C42" s="32"/>
      <c r="D42" s="32"/>
      <c r="E42" s="6"/>
      <c r="F42" s="6"/>
    </row>
    <row r="43" spans="1:6" ht="19" customHeight="1" x14ac:dyDescent="0.35">
      <c r="A43" s="32"/>
      <c r="B43" s="32"/>
      <c r="C43" s="32"/>
      <c r="D43" s="32"/>
      <c r="E43" s="6"/>
      <c r="F43" s="6"/>
    </row>
    <row r="44" spans="1:6" ht="19" customHeight="1" x14ac:dyDescent="0.35">
      <c r="A44" s="32"/>
      <c r="B44" s="32"/>
      <c r="C44" s="32"/>
      <c r="D44" s="32"/>
      <c r="E44" s="6"/>
      <c r="F44" s="6"/>
    </row>
    <row r="45" spans="1:6" ht="19" customHeight="1" x14ac:dyDescent="0.35">
      <c r="A45" s="32"/>
      <c r="B45" s="32"/>
      <c r="C45" s="32"/>
      <c r="D45" s="32"/>
      <c r="E45" s="6"/>
      <c r="F45" s="6"/>
    </row>
    <row r="46" spans="1:6" ht="19" customHeight="1" x14ac:dyDescent="0.35">
      <c r="A46" s="32"/>
      <c r="B46" s="32"/>
      <c r="C46" s="32"/>
      <c r="D46" s="32"/>
      <c r="E46" s="6"/>
      <c r="F46" s="6"/>
    </row>
    <row r="47" spans="1:6" ht="19" customHeight="1" x14ac:dyDescent="0.35">
      <c r="A47" s="32"/>
      <c r="B47" s="32"/>
      <c r="C47" s="32"/>
      <c r="D47" s="32"/>
      <c r="E47" s="6"/>
      <c r="F47" s="6"/>
    </row>
    <row r="48" spans="1:6" ht="19" customHeight="1" x14ac:dyDescent="0.35">
      <c r="A48" s="32"/>
      <c r="B48" s="32"/>
      <c r="C48" s="32"/>
      <c r="D48" s="32"/>
      <c r="E48" s="6"/>
      <c r="F48" s="6"/>
    </row>
    <row r="49" spans="1:6" ht="19" customHeight="1" x14ac:dyDescent="0.35">
      <c r="A49" s="32"/>
      <c r="B49" s="32"/>
      <c r="C49" s="32"/>
      <c r="D49" s="32"/>
      <c r="E49" s="6"/>
      <c r="F49" s="6"/>
    </row>
    <row r="50" spans="1:6" ht="19" customHeight="1" x14ac:dyDescent="0.35">
      <c r="A50" s="32"/>
      <c r="B50" s="32"/>
      <c r="C50" s="32"/>
      <c r="D50" s="32"/>
      <c r="E50" s="6"/>
      <c r="F50" s="6"/>
    </row>
    <row r="51" spans="1:6" ht="19" customHeight="1" x14ac:dyDescent="0.35">
      <c r="A51" s="32"/>
      <c r="B51" s="32"/>
      <c r="C51" s="32"/>
      <c r="D51" s="32"/>
      <c r="E51" s="6"/>
      <c r="F51" s="6"/>
    </row>
    <row r="52" spans="1:6" ht="19" customHeight="1" x14ac:dyDescent="0.35">
      <c r="A52" s="32"/>
      <c r="B52" s="32"/>
      <c r="C52" s="32"/>
      <c r="D52" s="32"/>
      <c r="E52" s="6"/>
      <c r="F52" s="6"/>
    </row>
    <row r="53" spans="1:6" ht="19" customHeight="1" x14ac:dyDescent="0.35">
      <c r="A53" s="32"/>
      <c r="B53" s="32"/>
      <c r="C53" s="32"/>
      <c r="D53" s="32"/>
      <c r="E53" s="6"/>
      <c r="F53" s="6"/>
    </row>
    <row r="54" spans="1:6" ht="19" customHeight="1" x14ac:dyDescent="0.35">
      <c r="A54" s="32"/>
      <c r="B54" s="32"/>
      <c r="C54" s="32"/>
      <c r="D54" s="32"/>
      <c r="E54" s="6"/>
      <c r="F54" s="6"/>
    </row>
    <row r="55" spans="1:6" ht="19" customHeight="1" x14ac:dyDescent="0.35">
      <c r="A55" s="32"/>
      <c r="B55" s="32"/>
      <c r="C55" s="32"/>
      <c r="D55" s="32"/>
      <c r="E55" s="6"/>
      <c r="F55" s="6"/>
    </row>
    <row r="56" spans="1:6" ht="19" customHeight="1" x14ac:dyDescent="0.35">
      <c r="A56" s="32"/>
      <c r="B56" s="32"/>
      <c r="C56" s="32"/>
      <c r="D56" s="32"/>
      <c r="E56" s="6"/>
      <c r="F56" s="6"/>
    </row>
    <row r="57" spans="1:6" ht="19" customHeight="1" x14ac:dyDescent="0.35">
      <c r="A57" s="32"/>
      <c r="B57" s="32"/>
      <c r="C57" s="32"/>
      <c r="D57" s="32"/>
      <c r="E57" s="6"/>
      <c r="F57" s="6"/>
    </row>
    <row r="58" spans="1:6" ht="19" customHeight="1" x14ac:dyDescent="0.35">
      <c r="A58" s="32"/>
      <c r="B58" s="32"/>
      <c r="C58" s="32"/>
      <c r="D58" s="32"/>
      <c r="E58" s="6"/>
      <c r="F58" s="6"/>
    </row>
  </sheetData>
  <mergeCells count="8">
    <mergeCell ref="B6:H6"/>
    <mergeCell ref="A26:B26"/>
    <mergeCell ref="A1:H1"/>
    <mergeCell ref="A2:A5"/>
    <mergeCell ref="B2:H2"/>
    <mergeCell ref="B3:H3"/>
    <mergeCell ref="B4:H4"/>
    <mergeCell ref="B5:H5"/>
  </mergeCells>
  <pageMargins left="0.31496062992125984" right="0.31496062992125984" top="0.74803149606299213" bottom="0.74803149606299213" header="0.31496062992125984" footer="0.31496062992125984"/>
  <pageSetup paperSize="9" scale="95" fitToHeight="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J88"/>
  <sheetViews>
    <sheetView tabSelected="1" zoomScale="68" zoomScaleNormal="68" workbookViewId="0">
      <selection activeCell="K22" sqref="K22"/>
    </sheetView>
  </sheetViews>
  <sheetFormatPr defaultRowHeight="14" x14ac:dyDescent="0.3"/>
  <cols>
    <col min="1" max="1" width="7.81640625" style="7" customWidth="1"/>
    <col min="2" max="2" width="25" style="7" customWidth="1"/>
    <col min="3" max="3" width="10.1796875" style="7" customWidth="1"/>
    <col min="4" max="4" width="13.54296875" style="7" customWidth="1"/>
    <col min="5" max="5" width="10.1796875" style="119" customWidth="1"/>
    <col min="6" max="6" width="10.1796875" style="57" customWidth="1"/>
    <col min="7" max="7" width="10.6328125" style="29" customWidth="1"/>
    <col min="8" max="8" width="13.36328125" style="29" customWidth="1"/>
    <col min="9" max="16384" width="8.7265625" style="29"/>
  </cols>
  <sheetData>
    <row r="1" spans="1:10" s="6" customFormat="1" ht="19" customHeight="1" x14ac:dyDescent="0.35">
      <c r="A1" s="147" t="s">
        <v>92</v>
      </c>
      <c r="B1" s="147"/>
      <c r="C1" s="147"/>
      <c r="D1" s="147"/>
      <c r="E1" s="147"/>
      <c r="F1" s="147"/>
      <c r="G1" s="147"/>
      <c r="H1" s="147"/>
    </row>
    <row r="2" spans="1:10" s="33" customFormat="1" ht="19" customHeight="1" x14ac:dyDescent="0.35">
      <c r="A2" s="141" t="s">
        <v>10</v>
      </c>
      <c r="B2" s="148" t="s">
        <v>9</v>
      </c>
      <c r="C2" s="148"/>
      <c r="D2" s="148"/>
      <c r="E2" s="148"/>
      <c r="F2" s="148"/>
      <c r="G2" s="148"/>
      <c r="H2" s="148"/>
    </row>
    <row r="3" spans="1:10" s="33" customFormat="1" ht="19" customHeight="1" x14ac:dyDescent="0.35">
      <c r="A3" s="141"/>
      <c r="B3" s="149" t="s">
        <v>93</v>
      </c>
      <c r="C3" s="149"/>
      <c r="D3" s="149"/>
      <c r="E3" s="149"/>
      <c r="F3" s="149"/>
      <c r="G3" s="149"/>
      <c r="H3" s="149"/>
    </row>
    <row r="4" spans="1:10" s="33" customFormat="1" ht="19" customHeight="1" x14ac:dyDescent="0.35">
      <c r="A4" s="141"/>
      <c r="B4" s="149" t="s">
        <v>38</v>
      </c>
      <c r="C4" s="149"/>
      <c r="D4" s="149"/>
      <c r="E4" s="149"/>
      <c r="F4" s="149"/>
      <c r="G4" s="149"/>
      <c r="H4" s="149"/>
    </row>
    <row r="5" spans="1:10" s="33" customFormat="1" ht="19" customHeight="1" x14ac:dyDescent="0.35">
      <c r="A5" s="141"/>
      <c r="B5" s="150" t="s">
        <v>97</v>
      </c>
      <c r="C5" s="150"/>
      <c r="D5" s="150"/>
      <c r="E5" s="150"/>
      <c r="F5" s="150"/>
      <c r="G5" s="150"/>
      <c r="H5" s="150"/>
    </row>
    <row r="6" spans="1:10" s="34" customFormat="1" ht="19" customHeight="1" x14ac:dyDescent="0.35">
      <c r="A6" s="21" t="s">
        <v>11</v>
      </c>
      <c r="B6" s="151" t="s">
        <v>49</v>
      </c>
      <c r="C6" s="151"/>
      <c r="D6" s="151"/>
      <c r="E6" s="151"/>
      <c r="F6" s="151"/>
      <c r="G6" s="151"/>
      <c r="H6" s="151"/>
    </row>
    <row r="7" spans="1:10" s="10" customFormat="1" ht="55.5" customHeight="1" x14ac:dyDescent="0.3">
      <c r="A7" s="40" t="s">
        <v>12</v>
      </c>
      <c r="B7" s="42" t="s">
        <v>13</v>
      </c>
      <c r="C7" s="40" t="s">
        <v>14</v>
      </c>
      <c r="D7" s="8" t="s">
        <v>75</v>
      </c>
      <c r="E7" s="43" t="s">
        <v>25</v>
      </c>
      <c r="F7" s="53" t="s">
        <v>26</v>
      </c>
      <c r="G7" s="40" t="s">
        <v>15</v>
      </c>
      <c r="H7" s="41" t="s">
        <v>16</v>
      </c>
    </row>
    <row r="8" spans="1:10" s="32" customFormat="1" ht="21" customHeight="1" x14ac:dyDescent="0.35">
      <c r="A8" s="4">
        <v>1</v>
      </c>
      <c r="B8" s="120" t="s">
        <v>107</v>
      </c>
      <c r="C8" s="114" t="s">
        <v>1</v>
      </c>
      <c r="D8" s="121">
        <v>1E-3</v>
      </c>
      <c r="E8" s="35">
        <v>1</v>
      </c>
      <c r="F8" s="44">
        <f>E8*D8</f>
        <v>1E-3</v>
      </c>
      <c r="G8" s="46">
        <v>54000</v>
      </c>
      <c r="H8" s="46">
        <f>G8*F8</f>
        <v>54</v>
      </c>
      <c r="J8" s="122"/>
    </row>
    <row r="9" spans="1:10" s="32" customFormat="1" ht="21" customHeight="1" x14ac:dyDescent="0.35">
      <c r="A9" s="4">
        <v>2</v>
      </c>
      <c r="B9" s="113" t="s">
        <v>57</v>
      </c>
      <c r="C9" s="114" t="s">
        <v>1</v>
      </c>
      <c r="D9" s="121">
        <v>0.01</v>
      </c>
      <c r="E9" s="35">
        <v>1</v>
      </c>
      <c r="F9" s="44">
        <f t="shared" ref="F9:F24" si="0">E9*D9</f>
        <v>0.01</v>
      </c>
      <c r="G9" s="46">
        <v>40000</v>
      </c>
      <c r="H9" s="46">
        <f t="shared" ref="H9:H24" si="1">G9*F9</f>
        <v>400</v>
      </c>
      <c r="J9" s="122"/>
    </row>
    <row r="10" spans="1:10" s="32" customFormat="1" ht="21" customHeight="1" x14ac:dyDescent="0.35">
      <c r="A10" s="4">
        <v>3</v>
      </c>
      <c r="B10" s="113" t="s">
        <v>67</v>
      </c>
      <c r="C10" s="114" t="s">
        <v>2</v>
      </c>
      <c r="D10" s="121">
        <v>0.01</v>
      </c>
      <c r="E10" s="35">
        <v>1</v>
      </c>
      <c r="F10" s="44">
        <f t="shared" si="0"/>
        <v>0.01</v>
      </c>
      <c r="G10" s="46">
        <v>75600</v>
      </c>
      <c r="H10" s="46">
        <f t="shared" si="1"/>
        <v>756</v>
      </c>
      <c r="J10" s="122"/>
    </row>
    <row r="11" spans="1:10" s="32" customFormat="1" ht="21" customHeight="1" x14ac:dyDescent="0.35">
      <c r="A11" s="4">
        <v>4</v>
      </c>
      <c r="B11" s="113" t="s">
        <v>3</v>
      </c>
      <c r="C11" s="114" t="s">
        <v>1</v>
      </c>
      <c r="D11" s="121">
        <v>0.09</v>
      </c>
      <c r="E11" s="35">
        <v>1</v>
      </c>
      <c r="F11" s="44">
        <f t="shared" si="0"/>
        <v>0.09</v>
      </c>
      <c r="G11" s="46">
        <v>21000</v>
      </c>
      <c r="H11" s="46">
        <f t="shared" si="1"/>
        <v>1890</v>
      </c>
      <c r="J11" s="122"/>
    </row>
    <row r="12" spans="1:10" s="32" customFormat="1" ht="21" customHeight="1" x14ac:dyDescent="0.35">
      <c r="A12" s="4">
        <v>5</v>
      </c>
      <c r="B12" s="113" t="s">
        <v>4</v>
      </c>
      <c r="C12" s="114" t="s">
        <v>1</v>
      </c>
      <c r="D12" s="121">
        <v>2.9999999999999997E-4</v>
      </c>
      <c r="E12" s="35">
        <v>1</v>
      </c>
      <c r="F12" s="44">
        <f t="shared" si="0"/>
        <v>2.9999999999999997E-4</v>
      </c>
      <c r="G12" s="46">
        <v>65000</v>
      </c>
      <c r="H12" s="46">
        <f t="shared" si="1"/>
        <v>19.5</v>
      </c>
      <c r="J12" s="122"/>
    </row>
    <row r="13" spans="1:10" s="32" customFormat="1" ht="21" customHeight="1" x14ac:dyDescent="0.35">
      <c r="A13" s="4">
        <v>6</v>
      </c>
      <c r="B13" s="113" t="s">
        <v>58</v>
      </c>
      <c r="C13" s="114" t="s">
        <v>1</v>
      </c>
      <c r="D13" s="121">
        <v>2.9999999999999997E-4</v>
      </c>
      <c r="E13" s="35">
        <v>1</v>
      </c>
      <c r="F13" s="44">
        <f t="shared" si="0"/>
        <v>2.9999999999999997E-4</v>
      </c>
      <c r="G13" s="46">
        <v>70000</v>
      </c>
      <c r="H13" s="46">
        <f t="shared" si="1"/>
        <v>20.999999999999996</v>
      </c>
      <c r="J13" s="122"/>
    </row>
    <row r="14" spans="1:10" s="32" customFormat="1" ht="21" customHeight="1" x14ac:dyDescent="0.35">
      <c r="A14" s="4">
        <v>7</v>
      </c>
      <c r="B14" s="113" t="s">
        <v>108</v>
      </c>
      <c r="C14" s="114" t="s">
        <v>1</v>
      </c>
      <c r="D14" s="121">
        <v>2E-3</v>
      </c>
      <c r="E14" s="35">
        <v>1</v>
      </c>
      <c r="F14" s="44">
        <f t="shared" si="0"/>
        <v>2E-3</v>
      </c>
      <c r="G14" s="46">
        <v>70200</v>
      </c>
      <c r="H14" s="46">
        <f t="shared" si="1"/>
        <v>140.4</v>
      </c>
      <c r="J14" s="122"/>
    </row>
    <row r="15" spans="1:10" s="32" customFormat="1" ht="21" customHeight="1" x14ac:dyDescent="0.35">
      <c r="A15" s="4">
        <v>8</v>
      </c>
      <c r="B15" s="113" t="s">
        <v>21</v>
      </c>
      <c r="C15" s="114" t="s">
        <v>1</v>
      </c>
      <c r="D15" s="121">
        <v>2.75E-2</v>
      </c>
      <c r="E15" s="35">
        <v>1</v>
      </c>
      <c r="F15" s="44">
        <f t="shared" si="0"/>
        <v>2.75E-2</v>
      </c>
      <c r="G15" s="46">
        <v>25000</v>
      </c>
      <c r="H15" s="46">
        <f t="shared" si="1"/>
        <v>687.5</v>
      </c>
      <c r="J15" s="122"/>
    </row>
    <row r="16" spans="1:10" s="32" customFormat="1" ht="21" customHeight="1" x14ac:dyDescent="0.35">
      <c r="A16" s="4">
        <v>9</v>
      </c>
      <c r="B16" s="113" t="s">
        <v>6</v>
      </c>
      <c r="C16" s="114" t="s">
        <v>1</v>
      </c>
      <c r="D16" s="121">
        <v>1E-3</v>
      </c>
      <c r="E16" s="35">
        <v>1</v>
      </c>
      <c r="F16" s="44">
        <f t="shared" si="0"/>
        <v>1E-3</v>
      </c>
      <c r="G16" s="46">
        <v>81000</v>
      </c>
      <c r="H16" s="46">
        <f t="shared" si="1"/>
        <v>81</v>
      </c>
      <c r="J16" s="122"/>
    </row>
    <row r="17" spans="1:10" s="32" customFormat="1" ht="21" customHeight="1" x14ac:dyDescent="0.35">
      <c r="A17" s="4">
        <v>10</v>
      </c>
      <c r="B17" s="113" t="s">
        <v>59</v>
      </c>
      <c r="C17" s="114" t="s">
        <v>1</v>
      </c>
      <c r="D17" s="121">
        <v>3.5000000000000003E-2</v>
      </c>
      <c r="E17" s="35">
        <v>1</v>
      </c>
      <c r="F17" s="44">
        <f t="shared" si="0"/>
        <v>3.5000000000000003E-2</v>
      </c>
      <c r="G17" s="46">
        <v>50760</v>
      </c>
      <c r="H17" s="46">
        <f t="shared" si="1"/>
        <v>1776.6000000000001</v>
      </c>
      <c r="J17" s="122"/>
    </row>
    <row r="18" spans="1:10" s="32" customFormat="1" ht="21" customHeight="1" x14ac:dyDescent="0.35">
      <c r="A18" s="4">
        <v>11</v>
      </c>
      <c r="B18" s="113" t="s">
        <v>18</v>
      </c>
      <c r="C18" s="114" t="s">
        <v>1</v>
      </c>
      <c r="D18" s="121">
        <v>0.04</v>
      </c>
      <c r="E18" s="35">
        <v>1</v>
      </c>
      <c r="F18" s="44">
        <f t="shared" si="0"/>
        <v>0.04</v>
      </c>
      <c r="G18" s="46">
        <v>25000</v>
      </c>
      <c r="H18" s="46">
        <f t="shared" si="1"/>
        <v>1000</v>
      </c>
      <c r="J18" s="122"/>
    </row>
    <row r="19" spans="1:10" s="32" customFormat="1" ht="21" customHeight="1" x14ac:dyDescent="0.35">
      <c r="A19" s="4">
        <v>12</v>
      </c>
      <c r="B19" s="113" t="s">
        <v>73</v>
      </c>
      <c r="C19" s="114" t="s">
        <v>63</v>
      </c>
      <c r="D19" s="121">
        <v>1E-3</v>
      </c>
      <c r="E19" s="35">
        <v>1</v>
      </c>
      <c r="F19" s="44">
        <f t="shared" si="0"/>
        <v>1E-3</v>
      </c>
      <c r="G19" s="46">
        <v>54000</v>
      </c>
      <c r="H19" s="46">
        <f t="shared" si="1"/>
        <v>54</v>
      </c>
      <c r="J19" s="122"/>
    </row>
    <row r="20" spans="1:10" s="32" customFormat="1" ht="21" customHeight="1" x14ac:dyDescent="0.35">
      <c r="A20" s="4">
        <v>13</v>
      </c>
      <c r="B20" s="113" t="s">
        <v>68</v>
      </c>
      <c r="C20" s="114" t="s">
        <v>1</v>
      </c>
      <c r="D20" s="121">
        <v>1.4999999999999999E-2</v>
      </c>
      <c r="E20" s="35">
        <v>1</v>
      </c>
      <c r="F20" s="44">
        <f t="shared" si="0"/>
        <v>1.4999999999999999E-2</v>
      </c>
      <c r="G20" s="46">
        <v>23000</v>
      </c>
      <c r="H20" s="46">
        <f t="shared" si="1"/>
        <v>345</v>
      </c>
      <c r="J20" s="122"/>
    </row>
    <row r="21" spans="1:10" s="32" customFormat="1" ht="21" customHeight="1" x14ac:dyDescent="0.35">
      <c r="A21" s="4">
        <v>14</v>
      </c>
      <c r="B21" s="113" t="s">
        <v>74</v>
      </c>
      <c r="C21" s="114" t="s">
        <v>1</v>
      </c>
      <c r="D21" s="121">
        <v>2.9999999999999997E-4</v>
      </c>
      <c r="E21" s="35">
        <v>1</v>
      </c>
      <c r="F21" s="44">
        <f t="shared" si="0"/>
        <v>2.9999999999999997E-4</v>
      </c>
      <c r="G21" s="46">
        <v>60000</v>
      </c>
      <c r="H21" s="46">
        <f t="shared" si="1"/>
        <v>18</v>
      </c>
      <c r="J21" s="122"/>
    </row>
    <row r="22" spans="1:10" s="32" customFormat="1" ht="21" customHeight="1" x14ac:dyDescent="0.35">
      <c r="A22" s="4">
        <v>15</v>
      </c>
      <c r="B22" s="113" t="s">
        <v>53</v>
      </c>
      <c r="C22" s="114" t="s">
        <v>1</v>
      </c>
      <c r="D22" s="121">
        <v>3.3799999999999997E-2</v>
      </c>
      <c r="E22" s="35">
        <v>1</v>
      </c>
      <c r="F22" s="44">
        <f t="shared" si="0"/>
        <v>3.3799999999999997E-2</v>
      </c>
      <c r="G22" s="46">
        <v>120000</v>
      </c>
      <c r="H22" s="46">
        <f t="shared" si="1"/>
        <v>4055.9999999999995</v>
      </c>
      <c r="J22" s="122"/>
    </row>
    <row r="23" spans="1:10" s="32" customFormat="1" ht="21" customHeight="1" x14ac:dyDescent="0.35">
      <c r="A23" s="4">
        <v>16</v>
      </c>
      <c r="B23" s="113" t="s">
        <v>7</v>
      </c>
      <c r="C23" s="114" t="s">
        <v>1</v>
      </c>
      <c r="D23" s="121">
        <v>0.06</v>
      </c>
      <c r="E23" s="35">
        <v>1</v>
      </c>
      <c r="F23" s="44">
        <f t="shared" si="0"/>
        <v>0.06</v>
      </c>
      <c r="G23" s="46">
        <v>130000</v>
      </c>
      <c r="H23" s="46">
        <f t="shared" si="1"/>
        <v>7800</v>
      </c>
      <c r="J23" s="122"/>
    </row>
    <row r="24" spans="1:10" s="32" customFormat="1" ht="21" customHeight="1" x14ac:dyDescent="0.35">
      <c r="A24" s="4">
        <v>17</v>
      </c>
      <c r="B24" s="113" t="s">
        <v>70</v>
      </c>
      <c r="C24" s="114" t="s">
        <v>1</v>
      </c>
      <c r="D24" s="121">
        <v>0.01</v>
      </c>
      <c r="E24" s="35">
        <v>1</v>
      </c>
      <c r="F24" s="44">
        <f t="shared" si="0"/>
        <v>0.01</v>
      </c>
      <c r="G24" s="46">
        <v>90000</v>
      </c>
      <c r="H24" s="46">
        <f t="shared" si="1"/>
        <v>900</v>
      </c>
      <c r="J24" s="122"/>
    </row>
    <row r="25" spans="1:10" s="32" customFormat="1" ht="21" customHeight="1" x14ac:dyDescent="0.35">
      <c r="A25" s="4">
        <v>18</v>
      </c>
      <c r="B25" s="3"/>
      <c r="C25" s="4"/>
      <c r="D25" s="121"/>
      <c r="E25" s="35"/>
      <c r="F25" s="44"/>
      <c r="G25" s="46"/>
      <c r="H25" s="46"/>
    </row>
    <row r="26" spans="1:10" s="32" customFormat="1" ht="21" customHeight="1" x14ac:dyDescent="0.35">
      <c r="A26" s="4"/>
      <c r="B26" s="3"/>
      <c r="C26" s="4"/>
      <c r="D26" s="121"/>
      <c r="E26" s="35"/>
      <c r="F26" s="44"/>
      <c r="G26" s="46"/>
      <c r="H26" s="46"/>
    </row>
    <row r="27" spans="1:10" s="32" customFormat="1" ht="21" customHeight="1" x14ac:dyDescent="0.35">
      <c r="A27" s="145" t="s">
        <v>24</v>
      </c>
      <c r="B27" s="146"/>
      <c r="C27" s="58"/>
      <c r="D27" s="58"/>
      <c r="E27" s="25"/>
      <c r="F27" s="59"/>
      <c r="G27" s="60"/>
      <c r="H27" s="60">
        <f>SUM(H8:H26)</f>
        <v>19999</v>
      </c>
    </row>
    <row r="28" spans="1:10" s="32" customFormat="1" ht="21" customHeight="1" x14ac:dyDescent="0.35">
      <c r="A28" s="45"/>
      <c r="B28" s="45"/>
      <c r="C28" s="45"/>
      <c r="D28" s="45"/>
      <c r="E28" s="51"/>
      <c r="F28" s="54"/>
      <c r="G28" s="45"/>
      <c r="H28" s="45"/>
    </row>
    <row r="29" spans="1:10" x14ac:dyDescent="0.3">
      <c r="A29" s="29"/>
      <c r="B29" s="29"/>
      <c r="C29" s="29"/>
      <c r="D29" s="29"/>
      <c r="E29" s="117"/>
      <c r="F29" s="55"/>
    </row>
    <row r="30" spans="1:10" x14ac:dyDescent="0.3">
      <c r="A30" s="29"/>
      <c r="B30" s="29"/>
      <c r="C30" s="29"/>
      <c r="D30" s="29"/>
      <c r="E30" s="117"/>
      <c r="F30" s="55"/>
    </row>
    <row r="31" spans="1:10" x14ac:dyDescent="0.3">
      <c r="A31" s="29"/>
      <c r="B31" s="29"/>
      <c r="C31" s="29"/>
      <c r="D31" s="29"/>
      <c r="E31" s="117"/>
      <c r="F31" s="55"/>
    </row>
    <row r="32" spans="1:10" x14ac:dyDescent="0.3">
      <c r="A32" s="29"/>
      <c r="B32" s="29"/>
      <c r="C32" s="29"/>
      <c r="D32" s="29"/>
      <c r="E32" s="117"/>
      <c r="F32" s="55"/>
    </row>
    <row r="33" spans="1:6" x14ac:dyDescent="0.3">
      <c r="A33" s="29"/>
      <c r="B33" s="29"/>
      <c r="C33" s="29"/>
      <c r="D33" s="29"/>
      <c r="E33" s="117"/>
      <c r="F33" s="55"/>
    </row>
    <row r="34" spans="1:6" x14ac:dyDescent="0.3">
      <c r="A34" s="29"/>
      <c r="B34" s="29"/>
      <c r="C34" s="29"/>
      <c r="D34" s="29"/>
      <c r="E34" s="117"/>
      <c r="F34" s="55"/>
    </row>
    <row r="35" spans="1:6" x14ac:dyDescent="0.3">
      <c r="A35" s="29"/>
      <c r="B35" s="29"/>
      <c r="C35" s="29"/>
      <c r="D35" s="29"/>
      <c r="E35" s="117"/>
      <c r="F35" s="55"/>
    </row>
    <row r="36" spans="1:6" x14ac:dyDescent="0.3">
      <c r="A36" s="29"/>
      <c r="B36" s="29"/>
      <c r="C36" s="29"/>
      <c r="D36" s="29"/>
      <c r="E36" s="117"/>
      <c r="F36" s="55"/>
    </row>
    <row r="37" spans="1:6" x14ac:dyDescent="0.3">
      <c r="A37" s="29"/>
      <c r="B37" s="29"/>
      <c r="C37" s="29"/>
      <c r="D37" s="29"/>
      <c r="E37" s="117"/>
      <c r="F37" s="55"/>
    </row>
    <row r="38" spans="1:6" x14ac:dyDescent="0.3">
      <c r="A38" s="29"/>
      <c r="B38" s="29"/>
      <c r="C38" s="29"/>
      <c r="D38" s="29"/>
      <c r="E38" s="117"/>
      <c r="F38" s="55"/>
    </row>
    <row r="39" spans="1:6" x14ac:dyDescent="0.3">
      <c r="A39" s="29"/>
      <c r="B39" s="29"/>
      <c r="C39" s="29"/>
      <c r="D39" s="29"/>
      <c r="E39" s="117"/>
      <c r="F39" s="55"/>
    </row>
    <row r="40" spans="1:6" x14ac:dyDescent="0.3">
      <c r="A40" s="29"/>
      <c r="B40" s="29"/>
      <c r="C40" s="29"/>
      <c r="D40" s="29"/>
      <c r="E40" s="117"/>
      <c r="F40" s="55"/>
    </row>
    <row r="41" spans="1:6" x14ac:dyDescent="0.3">
      <c r="A41" s="29"/>
      <c r="B41" s="29"/>
      <c r="C41" s="29"/>
      <c r="D41" s="29"/>
      <c r="E41" s="117"/>
      <c r="F41" s="55"/>
    </row>
    <row r="42" spans="1:6" x14ac:dyDescent="0.3">
      <c r="A42" s="29"/>
      <c r="B42" s="29"/>
      <c r="C42" s="29"/>
      <c r="D42" s="29"/>
      <c r="E42" s="117"/>
      <c r="F42" s="55"/>
    </row>
    <row r="43" spans="1:6" x14ac:dyDescent="0.3">
      <c r="A43" s="29"/>
      <c r="B43" s="29"/>
      <c r="C43" s="29"/>
      <c r="D43" s="29"/>
      <c r="E43" s="117"/>
      <c r="F43" s="55"/>
    </row>
    <row r="44" spans="1:6" x14ac:dyDescent="0.3">
      <c r="A44" s="29"/>
      <c r="B44" s="29"/>
      <c r="C44" s="29"/>
      <c r="D44" s="29"/>
      <c r="E44" s="117"/>
      <c r="F44" s="55"/>
    </row>
    <row r="45" spans="1:6" x14ac:dyDescent="0.3">
      <c r="A45" s="29"/>
      <c r="B45" s="29"/>
      <c r="C45" s="29"/>
      <c r="D45" s="29"/>
      <c r="E45" s="117"/>
      <c r="F45" s="55"/>
    </row>
    <row r="46" spans="1:6" x14ac:dyDescent="0.3">
      <c r="A46" s="29"/>
      <c r="B46" s="29"/>
      <c r="C46" s="29"/>
      <c r="D46" s="29"/>
      <c r="E46" s="117"/>
      <c r="F46" s="55"/>
    </row>
    <row r="47" spans="1:6" x14ac:dyDescent="0.3">
      <c r="A47" s="29"/>
      <c r="B47" s="29"/>
      <c r="C47" s="29"/>
      <c r="D47" s="29"/>
      <c r="E47" s="117"/>
      <c r="F47" s="55"/>
    </row>
    <row r="48" spans="1:6" x14ac:dyDescent="0.3">
      <c r="A48" s="29"/>
      <c r="B48" s="29"/>
      <c r="C48" s="29"/>
      <c r="D48" s="29"/>
      <c r="E48" s="117"/>
      <c r="F48" s="55"/>
    </row>
    <row r="49" spans="1:6" x14ac:dyDescent="0.3">
      <c r="A49" s="29"/>
      <c r="B49" s="29"/>
      <c r="C49" s="29"/>
      <c r="D49" s="29"/>
      <c r="E49" s="117"/>
      <c r="F49" s="55"/>
    </row>
    <row r="50" spans="1:6" x14ac:dyDescent="0.3">
      <c r="A50" s="29"/>
      <c r="B50" s="29"/>
      <c r="C50" s="29"/>
      <c r="D50" s="29"/>
      <c r="E50" s="117"/>
      <c r="F50" s="55"/>
    </row>
    <row r="51" spans="1:6" x14ac:dyDescent="0.3">
      <c r="A51" s="29"/>
      <c r="B51" s="29"/>
      <c r="C51" s="29"/>
      <c r="D51" s="29"/>
      <c r="E51" s="117"/>
      <c r="F51" s="55"/>
    </row>
    <row r="52" spans="1:6" x14ac:dyDescent="0.3">
      <c r="A52" s="29"/>
      <c r="B52" s="29"/>
      <c r="C52" s="29"/>
      <c r="D52" s="29"/>
      <c r="E52" s="117"/>
      <c r="F52" s="55"/>
    </row>
    <row r="53" spans="1:6" x14ac:dyDescent="0.3">
      <c r="A53" s="29"/>
      <c r="B53" s="29"/>
      <c r="C53" s="29"/>
      <c r="D53" s="29"/>
      <c r="E53" s="117"/>
      <c r="F53" s="55"/>
    </row>
    <row r="54" spans="1:6" x14ac:dyDescent="0.3">
      <c r="A54" s="29"/>
      <c r="B54" s="29"/>
      <c r="C54" s="29"/>
      <c r="D54" s="29"/>
      <c r="E54" s="117"/>
      <c r="F54" s="55"/>
    </row>
    <row r="55" spans="1:6" x14ac:dyDescent="0.3">
      <c r="A55" s="29"/>
      <c r="B55" s="29"/>
      <c r="C55" s="29"/>
      <c r="D55" s="29"/>
      <c r="E55" s="117"/>
      <c r="F55" s="55"/>
    </row>
    <row r="56" spans="1:6" x14ac:dyDescent="0.3">
      <c r="A56" s="29"/>
      <c r="B56" s="29"/>
      <c r="C56" s="29"/>
      <c r="D56" s="29"/>
      <c r="E56" s="117"/>
      <c r="F56" s="55"/>
    </row>
    <row r="57" spans="1:6" x14ac:dyDescent="0.3">
      <c r="A57" s="29"/>
      <c r="B57" s="29"/>
      <c r="C57" s="29"/>
      <c r="D57" s="29"/>
      <c r="E57" s="117"/>
      <c r="F57" s="55"/>
    </row>
    <row r="58" spans="1:6" x14ac:dyDescent="0.3">
      <c r="A58" s="29"/>
      <c r="B58" s="29"/>
      <c r="C58" s="29"/>
      <c r="D58" s="29"/>
      <c r="E58" s="117"/>
      <c r="F58" s="55"/>
    </row>
    <row r="59" spans="1:6" x14ac:dyDescent="0.3">
      <c r="A59" s="29"/>
      <c r="B59" s="29"/>
      <c r="C59" s="29"/>
      <c r="D59" s="29"/>
      <c r="E59" s="117"/>
      <c r="F59" s="55"/>
    </row>
    <row r="60" spans="1:6" x14ac:dyDescent="0.3">
      <c r="A60" s="29"/>
      <c r="B60" s="29"/>
      <c r="C60" s="29"/>
      <c r="D60" s="29"/>
      <c r="E60" s="117"/>
      <c r="F60" s="55"/>
    </row>
    <row r="61" spans="1:6" x14ac:dyDescent="0.3">
      <c r="A61" s="29"/>
      <c r="B61" s="29"/>
      <c r="C61" s="29"/>
      <c r="D61" s="29"/>
      <c r="E61" s="117"/>
      <c r="F61" s="55"/>
    </row>
    <row r="62" spans="1:6" x14ac:dyDescent="0.3">
      <c r="A62" s="29"/>
      <c r="B62" s="29"/>
      <c r="C62" s="29"/>
      <c r="D62" s="29"/>
      <c r="E62" s="117"/>
      <c r="F62" s="55"/>
    </row>
    <row r="63" spans="1:6" x14ac:dyDescent="0.3">
      <c r="A63" s="29"/>
      <c r="B63" s="29"/>
      <c r="C63" s="29"/>
      <c r="D63" s="29"/>
      <c r="E63" s="117"/>
      <c r="F63" s="55"/>
    </row>
    <row r="64" spans="1:6" x14ac:dyDescent="0.3">
      <c r="A64" s="29"/>
      <c r="B64" s="29"/>
      <c r="C64" s="29"/>
      <c r="D64" s="29"/>
      <c r="E64" s="117"/>
      <c r="F64" s="55"/>
    </row>
    <row r="65" spans="1:6" x14ac:dyDescent="0.3">
      <c r="A65" s="29"/>
      <c r="B65" s="29"/>
      <c r="C65" s="29"/>
      <c r="D65" s="29"/>
      <c r="E65" s="117"/>
      <c r="F65" s="55"/>
    </row>
    <row r="66" spans="1:6" x14ac:dyDescent="0.3">
      <c r="A66" s="29"/>
      <c r="B66" s="29"/>
      <c r="C66" s="29"/>
      <c r="D66" s="29"/>
      <c r="E66" s="117"/>
      <c r="F66" s="55"/>
    </row>
    <row r="67" spans="1:6" x14ac:dyDescent="0.3">
      <c r="A67" s="29"/>
      <c r="B67" s="29"/>
      <c r="C67" s="29"/>
      <c r="D67" s="29"/>
      <c r="E67" s="117"/>
      <c r="F67" s="55"/>
    </row>
    <row r="68" spans="1:6" x14ac:dyDescent="0.3">
      <c r="A68" s="29"/>
      <c r="B68" s="29"/>
      <c r="C68" s="29"/>
      <c r="D68" s="29"/>
      <c r="E68" s="117"/>
      <c r="F68" s="55"/>
    </row>
    <row r="69" spans="1:6" x14ac:dyDescent="0.3">
      <c r="A69" s="29"/>
      <c r="B69" s="29"/>
      <c r="C69" s="29"/>
      <c r="D69" s="29"/>
      <c r="E69" s="117"/>
      <c r="F69" s="55"/>
    </row>
    <row r="70" spans="1:6" x14ac:dyDescent="0.3">
      <c r="A70" s="29"/>
      <c r="B70" s="29"/>
      <c r="C70" s="29"/>
      <c r="D70" s="29"/>
      <c r="E70" s="117"/>
      <c r="F70" s="55"/>
    </row>
    <row r="71" spans="1:6" x14ac:dyDescent="0.3">
      <c r="A71" s="29"/>
      <c r="B71" s="29"/>
      <c r="C71" s="29"/>
      <c r="D71" s="29"/>
      <c r="E71" s="117"/>
      <c r="F71" s="55"/>
    </row>
    <row r="72" spans="1:6" x14ac:dyDescent="0.3">
      <c r="A72" s="29"/>
      <c r="B72" s="29"/>
      <c r="C72" s="29"/>
      <c r="D72" s="29"/>
      <c r="E72" s="117"/>
      <c r="F72" s="55"/>
    </row>
    <row r="73" spans="1:6" x14ac:dyDescent="0.3">
      <c r="A73" s="29"/>
      <c r="B73" s="29"/>
      <c r="C73" s="29"/>
      <c r="D73" s="29"/>
      <c r="E73" s="117"/>
      <c r="F73" s="55"/>
    </row>
    <row r="74" spans="1:6" x14ac:dyDescent="0.3">
      <c r="A74" s="29"/>
      <c r="B74" s="29"/>
      <c r="C74" s="29"/>
      <c r="D74" s="29"/>
      <c r="E74" s="117"/>
      <c r="F74" s="55"/>
    </row>
    <row r="75" spans="1:6" x14ac:dyDescent="0.3">
      <c r="A75" s="29"/>
      <c r="B75" s="29"/>
      <c r="C75" s="29"/>
      <c r="D75" s="29"/>
      <c r="E75" s="117"/>
      <c r="F75" s="55"/>
    </row>
    <row r="76" spans="1:6" x14ac:dyDescent="0.3">
      <c r="A76" s="29"/>
      <c r="B76" s="29"/>
      <c r="C76" s="29"/>
      <c r="D76" s="29"/>
      <c r="E76" s="117"/>
      <c r="F76" s="55"/>
    </row>
    <row r="77" spans="1:6" x14ac:dyDescent="0.3">
      <c r="A77" s="29"/>
      <c r="B77" s="29"/>
      <c r="C77" s="29"/>
      <c r="D77" s="29"/>
      <c r="E77" s="117"/>
      <c r="F77" s="55"/>
    </row>
    <row r="78" spans="1:6" x14ac:dyDescent="0.3">
      <c r="A78" s="29"/>
      <c r="B78" s="29"/>
      <c r="C78" s="29"/>
      <c r="D78" s="29"/>
      <c r="E78" s="117"/>
      <c r="F78" s="55"/>
    </row>
    <row r="79" spans="1:6" x14ac:dyDescent="0.3">
      <c r="A79" s="29"/>
      <c r="B79" s="29"/>
      <c r="C79" s="29"/>
      <c r="D79" s="29"/>
      <c r="E79" s="117"/>
      <c r="F79" s="55"/>
    </row>
    <row r="80" spans="1:6" x14ac:dyDescent="0.3">
      <c r="A80" s="29"/>
      <c r="B80" s="29"/>
      <c r="C80" s="29"/>
      <c r="D80" s="29"/>
      <c r="E80" s="117"/>
      <c r="F80" s="55"/>
    </row>
    <row r="81" spans="1:8" x14ac:dyDescent="0.3">
      <c r="A81" s="29"/>
      <c r="B81" s="29"/>
      <c r="C81" s="29"/>
      <c r="D81" s="29"/>
      <c r="E81" s="117"/>
      <c r="F81" s="55"/>
    </row>
    <row r="82" spans="1:8" x14ac:dyDescent="0.3">
      <c r="A82" s="29"/>
      <c r="B82" s="29"/>
      <c r="C82" s="29"/>
      <c r="D82" s="29"/>
      <c r="E82" s="117"/>
      <c r="F82" s="55"/>
    </row>
    <row r="83" spans="1:8" x14ac:dyDescent="0.3">
      <c r="A83" s="29"/>
      <c r="B83" s="29"/>
      <c r="C83" s="29"/>
      <c r="D83" s="29"/>
      <c r="E83" s="117"/>
      <c r="F83" s="55"/>
    </row>
    <row r="84" spans="1:8" x14ac:dyDescent="0.3">
      <c r="A84" s="29"/>
      <c r="B84" s="29"/>
      <c r="C84" s="29"/>
      <c r="D84" s="29"/>
      <c r="E84" s="117"/>
      <c r="F84" s="55"/>
    </row>
    <row r="85" spans="1:8" x14ac:dyDescent="0.3">
      <c r="A85" s="29"/>
      <c r="B85" s="29"/>
      <c r="C85" s="29"/>
      <c r="D85" s="29"/>
      <c r="E85" s="117"/>
      <c r="F85" s="55"/>
    </row>
    <row r="86" spans="1:8" x14ac:dyDescent="0.3">
      <c r="A86" s="29"/>
      <c r="B86" s="29"/>
      <c r="C86" s="29"/>
      <c r="D86" s="29"/>
      <c r="E86" s="117"/>
      <c r="F86" s="55"/>
    </row>
    <row r="87" spans="1:8" x14ac:dyDescent="0.3">
      <c r="A87" s="29"/>
      <c r="B87" s="29"/>
      <c r="C87" s="29"/>
      <c r="D87" s="29"/>
      <c r="E87" s="117"/>
      <c r="F87" s="55"/>
    </row>
    <row r="88" spans="1:8" x14ac:dyDescent="0.3">
      <c r="A88" s="52"/>
      <c r="B88" s="52"/>
      <c r="C88" s="52"/>
      <c r="D88" s="52"/>
      <c r="E88" s="118"/>
      <c r="F88" s="56"/>
      <c r="G88" s="52"/>
      <c r="H88" s="52"/>
    </row>
  </sheetData>
  <mergeCells count="8">
    <mergeCell ref="B6:H6"/>
    <mergeCell ref="A27:B27"/>
    <mergeCell ref="A1:H1"/>
    <mergeCell ref="A2:A5"/>
    <mergeCell ref="B2:H2"/>
    <mergeCell ref="B3:H3"/>
    <mergeCell ref="B4:H4"/>
    <mergeCell ref="B5:H5"/>
  </mergeCells>
  <pageMargins left="0.31496062992125984" right="0.31496062992125984" top="0.74803149606299213" bottom="0.74803149606299213" header="0.31496062992125984" footer="0.31496062992125984"/>
  <pageSetup paperSize="9" scale="90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THỰC ĐƠN TUẦN CHẴN</vt:lpstr>
      <vt:lpstr>THỨ 2-chẵn</vt:lpstr>
      <vt:lpstr>THỨ 3-chẵn</vt:lpstr>
      <vt:lpstr>THỨ 4-chẵn</vt:lpstr>
      <vt:lpstr>THỨ 5-chẵn</vt:lpstr>
      <vt:lpstr>THỨ 6-chẵn</vt:lpstr>
      <vt:lpstr>THỨ 7-chẵn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2025-06-19T04:40:06Z</cp:lastPrinted>
  <dcterms:created xsi:type="dcterms:W3CDTF">2024-04-30T14:38:14Z</dcterms:created>
  <dcterms:modified xsi:type="dcterms:W3CDTF">2025-06-19T04:40:38Z</dcterms:modified>
</cp:coreProperties>
</file>